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REPORTES 2022\MR MARISCAL CASTILLA\ATENDIDOS ATENCIONES\"/>
    </mc:Choice>
  </mc:AlternateContent>
  <bookViews>
    <workbookView xWindow="-120" yWindow="-120" windowWidth="21840" windowHeight="13140" firstSheet="7" activeTab="14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3" r:id="rId11"/>
    <sheet name="NOVIEMBRE" sheetId="11" r:id="rId12"/>
    <sheet name="DICIEMBRE" sheetId="12" r:id="rId13"/>
    <sheet name="SUMA" sheetId="14" state="hidden" r:id="rId14"/>
    <sheet name="ANUAL" sheetId="15" r:id="rId15"/>
  </sheets>
  <definedNames>
    <definedName name="_xlnm.Print_Titles" localSheetId="4">ABRIL!$1:$7</definedName>
    <definedName name="_xlnm.Print_Titles" localSheetId="0">ENERO!$1:$7</definedName>
    <definedName name="_xlnm.Print_Titles" localSheetId="1">FEBRERO!$1:$7</definedName>
    <definedName name="_xlnm.Print_Titles" localSheetId="3">'I TRIMESTRE'!$1:$7</definedName>
    <definedName name="_xlnm.Print_Titles" localSheetId="6">JUNIO!$1:$7</definedName>
    <definedName name="_xlnm.Print_Titles" localSheetId="2">MARZO!$1:$7</definedName>
    <definedName name="_xlnm.Print_Titles" localSheetId="5">MAYO!$1:$7</definedName>
  </definedNames>
  <calcPr calcId="162913"/>
</workbook>
</file>

<file path=xl/calcChain.xml><?xml version="1.0" encoding="utf-8"?>
<calcChain xmlns="http://schemas.openxmlformats.org/spreadsheetml/2006/main">
  <c r="G16" i="14" l="1"/>
  <c r="G14" i="14" s="1"/>
  <c r="G17" i="14"/>
  <c r="G18" i="14"/>
  <c r="G19" i="14"/>
  <c r="G20" i="14"/>
  <c r="G21" i="14"/>
  <c r="G22" i="14"/>
  <c r="F16" i="14"/>
  <c r="F17" i="14"/>
  <c r="F18" i="14"/>
  <c r="F19" i="14"/>
  <c r="F20" i="14"/>
  <c r="F21" i="14"/>
  <c r="F22" i="14"/>
  <c r="E16" i="14"/>
  <c r="E14" i="14" s="1"/>
  <c r="E17" i="14"/>
  <c r="E18" i="14"/>
  <c r="E19" i="14"/>
  <c r="E20" i="14"/>
  <c r="E21" i="14"/>
  <c r="E22" i="14"/>
  <c r="D16" i="14"/>
  <c r="D17" i="14"/>
  <c r="D18" i="14"/>
  <c r="D19" i="14"/>
  <c r="D20" i="14"/>
  <c r="D21" i="14"/>
  <c r="D22" i="14"/>
  <c r="C16" i="14"/>
  <c r="C17" i="14"/>
  <c r="C14" i="14" s="1"/>
  <c r="C18" i="14"/>
  <c r="C19" i="14"/>
  <c r="C20" i="14"/>
  <c r="C21" i="14"/>
  <c r="C22" i="14"/>
  <c r="C15" i="14"/>
  <c r="D15" i="14"/>
  <c r="E15" i="14"/>
  <c r="F15" i="14"/>
  <c r="G15" i="14"/>
  <c r="B16" i="14"/>
  <c r="B17" i="14"/>
  <c r="B18" i="14"/>
  <c r="B19" i="14"/>
  <c r="B20" i="14"/>
  <c r="B21" i="14"/>
  <c r="B22" i="14"/>
  <c r="B15" i="14"/>
  <c r="F14" i="14"/>
  <c r="D14" i="14" l="1"/>
  <c r="B14" i="14"/>
</calcChain>
</file>

<file path=xl/sharedStrings.xml><?xml version="1.0" encoding="utf-8"?>
<sst xmlns="http://schemas.openxmlformats.org/spreadsheetml/2006/main" count="435" uniqueCount="35">
  <si>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</si>
  <si>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Enero - 2022</t>
  </si>
  <si>
    <t>Diresa/Red/M.Red/EE.SS: AREQUIPA/AREQUIPA CAYLLOMA/MARISCAL CASTILLA/TODOS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</si>
  <si>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</si>
  <si>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</si>
  <si>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</si>
  <si>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</si>
  <si>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</si>
  <si>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</si>
  <si>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</si>
  <si>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</si>
  <si>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</si>
  <si>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</si>
  <si>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</si>
  <si>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</si>
  <si>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</si>
  <si>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</si>
  <si>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</si>
  <si>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</si>
  <si>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</si>
  <si>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Febrero - 2022</t>
  </si>
  <si>
    <t>Periodo:                Marzo - 2022</t>
  </si>
  <si>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</si>
  <si>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 xml:space="preserve">Periodo: I TRIMESTRE           </t>
  </si>
  <si>
    <t>Periodo:                Abril - 2022</t>
  </si>
  <si>
    <t>Periodo:                Mayo - 2022</t>
  </si>
  <si>
    <t>Periodo:                Junio - 2022</t>
  </si>
  <si>
    <t>Periodo:                Julio - 2022</t>
  </si>
  <si>
    <t>Periodo:                Agosto - 2022</t>
  </si>
  <si>
    <t>Periodo:                Septiembre - 2022</t>
  </si>
  <si>
    <t>Periodo:                Octubre - 2022</t>
  </si>
  <si>
    <t>Periodo:                Noviembre - 2022</t>
  </si>
  <si>
    <t>Periodo:                Diciembre - 2022</t>
  </si>
  <si>
    <t>Periodo:            ANUAL 2022</t>
  </si>
  <si>
    <t>NUMERO DE ATENDIDOS Y ATENCIONES 
AL ESTABLECIMIENTO POR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</si>
</sst>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49"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/>
    <xf numFmtId="0" fontId="14" fillId="2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3" borderId="1" xfId="0" applyNumberFormat="1" applyFont="1" applyFill="1" applyBorder="1" applyAlignment="1">
      <alignment vertical="top" wrapText="1" readingOrder="1"/>
    </xf>
    <xf numFmtId="0" fontId="16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/>
    <xf numFmtId="0" fontId="8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7" fillId="0" borderId="1" xfId="0" applyFont="1" applyBorder="1" applyAlignment="1">
      <alignment vertical="top" wrapText="1" readingOrder="1"/>
    </xf>
    <xf numFmtId="0" fontId="6" fillId="2" borderId="1" xfId="0" applyFont="1" applyFill="1" applyBorder="1" applyAlignment="1">
      <alignment horizontal="center"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3" fillId="2" borderId="1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vertical="top" wrapText="1"/>
    </xf>
    <xf numFmtId="0" fontId="13" fillId="2" borderId="1" xfId="0" applyNumberFormat="1" applyFont="1" applyFill="1" applyBorder="1" applyAlignment="1">
      <alignment horizontal="center" vertical="top" wrapText="1" readingOrder="1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9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63323A-F21F-469D-A553-E6B3D33926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23"/>
  <sheetViews>
    <sheetView showGridLines="0" zoomScale="85" zoomScaleNormal="85" workbookViewId="0">
      <selection activeCell="G19" sqref="G19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28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1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30" t="s">
        <v>3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22" t="s">
        <v>4</v>
      </c>
      <c r="B11" s="24" t="s">
        <v>5</v>
      </c>
      <c r="C11" s="25"/>
      <c r="D11" s="26"/>
      <c r="E11" s="24" t="s">
        <v>6</v>
      </c>
      <c r="F11" s="25"/>
      <c r="G11" s="26"/>
    </row>
    <row r="12" spans="1:9">
      <c r="A12" s="23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4">
        <v>4828</v>
      </c>
      <c r="C14" s="4">
        <v>2720</v>
      </c>
      <c r="D14" s="4">
        <v>2108</v>
      </c>
      <c r="E14" s="4">
        <v>11277</v>
      </c>
      <c r="F14" s="4">
        <v>6851</v>
      </c>
      <c r="G14" s="4">
        <v>4426</v>
      </c>
    </row>
    <row r="15" spans="1:9" ht="16.5">
      <c r="A15" s="5" t="s">
        <v>12</v>
      </c>
      <c r="B15" s="6">
        <v>6</v>
      </c>
      <c r="C15" s="6">
        <v>2</v>
      </c>
      <c r="D15" s="6">
        <v>4</v>
      </c>
      <c r="E15" s="6">
        <v>15</v>
      </c>
      <c r="F15" s="6">
        <v>8</v>
      </c>
      <c r="G15" s="6">
        <v>7</v>
      </c>
    </row>
    <row r="16" spans="1:9" ht="16.5">
      <c r="A16" s="5" t="s">
        <v>13</v>
      </c>
      <c r="B16" s="6">
        <v>87</v>
      </c>
      <c r="C16" s="6">
        <v>43</v>
      </c>
      <c r="D16" s="6">
        <v>44</v>
      </c>
      <c r="E16" s="6">
        <v>273</v>
      </c>
      <c r="F16" s="6">
        <v>135</v>
      </c>
      <c r="G16" s="6">
        <v>138</v>
      </c>
    </row>
    <row r="17" spans="1:7" ht="16.5">
      <c r="A17" s="5" t="s">
        <v>14</v>
      </c>
      <c r="B17" s="6">
        <v>163</v>
      </c>
      <c r="C17" s="6">
        <v>80</v>
      </c>
      <c r="D17" s="6">
        <v>83</v>
      </c>
      <c r="E17" s="6">
        <v>521</v>
      </c>
      <c r="F17" s="6">
        <v>228</v>
      </c>
      <c r="G17" s="6">
        <v>293</v>
      </c>
    </row>
    <row r="18" spans="1:7" ht="16.5">
      <c r="A18" s="5" t="s">
        <v>15</v>
      </c>
      <c r="B18" s="6">
        <v>114</v>
      </c>
      <c r="C18" s="6">
        <v>53</v>
      </c>
      <c r="D18" s="6">
        <v>61</v>
      </c>
      <c r="E18" s="6">
        <v>853</v>
      </c>
      <c r="F18" s="6">
        <v>445</v>
      </c>
      <c r="G18" s="6">
        <v>408</v>
      </c>
    </row>
    <row r="19" spans="1:7" ht="16.5">
      <c r="A19" s="5" t="s">
        <v>16</v>
      </c>
      <c r="B19" s="6">
        <v>186</v>
      </c>
      <c r="C19" s="6">
        <v>89</v>
      </c>
      <c r="D19" s="6">
        <v>97</v>
      </c>
      <c r="E19" s="6">
        <v>504</v>
      </c>
      <c r="F19" s="6">
        <v>285</v>
      </c>
      <c r="G19" s="6">
        <v>219</v>
      </c>
    </row>
    <row r="20" spans="1:7" ht="16.5">
      <c r="A20" s="5" t="s">
        <v>17</v>
      </c>
      <c r="B20" s="6">
        <v>1248</v>
      </c>
      <c r="C20" s="6">
        <v>757</v>
      </c>
      <c r="D20" s="6">
        <v>491</v>
      </c>
      <c r="E20" s="6">
        <v>2673</v>
      </c>
      <c r="F20" s="6">
        <v>1821</v>
      </c>
      <c r="G20" s="6">
        <v>852</v>
      </c>
    </row>
    <row r="21" spans="1:7" ht="16.5">
      <c r="A21" s="5" t="s">
        <v>18</v>
      </c>
      <c r="B21" s="6">
        <v>2415</v>
      </c>
      <c r="C21" s="6">
        <v>1392</v>
      </c>
      <c r="D21" s="6">
        <v>1023</v>
      </c>
      <c r="E21" s="6">
        <v>5058</v>
      </c>
      <c r="F21" s="6">
        <v>3173</v>
      </c>
      <c r="G21" s="6">
        <v>1885</v>
      </c>
    </row>
    <row r="22" spans="1:7" ht="16.5">
      <c r="A22" s="5" t="s">
        <v>19</v>
      </c>
      <c r="B22" s="6">
        <v>609</v>
      </c>
      <c r="C22" s="6">
        <v>304</v>
      </c>
      <c r="D22" s="6">
        <v>305</v>
      </c>
      <c r="E22" s="6">
        <v>1380</v>
      </c>
      <c r="F22" s="6">
        <v>756</v>
      </c>
      <c r="G22" s="6">
        <v>624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XFD1048576"/>
    </sheetView>
  </sheetViews>
  <sheetFormatPr baseColWidth="10" defaultRowHeight="15"/>
  <cols>
    <col min="1" max="1" width="31.5703125" style="16" customWidth="1"/>
    <col min="2" max="7" width="13.7109375" style="16" customWidth="1"/>
    <col min="8" max="8" width="0" style="16" hidden="1" customWidth="1"/>
    <col min="9" max="9" width="7.28515625" style="16" customWidth="1"/>
    <col min="10" max="16384" width="11.42578125" style="16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28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29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30" t="s">
        <v>3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22" t="s">
        <v>4</v>
      </c>
      <c r="B11" s="24" t="s">
        <v>5</v>
      </c>
      <c r="C11" s="25"/>
      <c r="D11" s="26"/>
      <c r="E11" s="24" t="s">
        <v>6</v>
      </c>
      <c r="F11" s="25"/>
      <c r="G11" s="26"/>
    </row>
    <row r="12" spans="1:9">
      <c r="A12" s="23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1315</v>
      </c>
      <c r="C14" s="4">
        <v>620</v>
      </c>
      <c r="D14" s="4">
        <v>695</v>
      </c>
      <c r="E14" s="4">
        <v>8459</v>
      </c>
      <c r="F14" s="4">
        <v>5329</v>
      </c>
      <c r="G14" s="4">
        <v>3130</v>
      </c>
    </row>
    <row r="15" spans="1:9" ht="16.5">
      <c r="A15" s="6" t="s">
        <v>12</v>
      </c>
      <c r="B15" s="6">
        <v>10</v>
      </c>
      <c r="C15" s="6">
        <v>3</v>
      </c>
      <c r="D15" s="6">
        <v>7</v>
      </c>
      <c r="E15" s="6">
        <v>38</v>
      </c>
      <c r="F15" s="6">
        <v>19</v>
      </c>
      <c r="G15" s="6">
        <v>19</v>
      </c>
    </row>
    <row r="16" spans="1:9" ht="16.5">
      <c r="A16" s="6" t="s">
        <v>13</v>
      </c>
      <c r="B16" s="6">
        <v>14</v>
      </c>
      <c r="C16" s="6">
        <v>10</v>
      </c>
      <c r="D16" s="6">
        <v>4</v>
      </c>
      <c r="E16" s="6">
        <v>408</v>
      </c>
      <c r="F16" s="6">
        <v>224</v>
      </c>
      <c r="G16" s="6">
        <v>184</v>
      </c>
    </row>
    <row r="17" spans="1:7" ht="16.5">
      <c r="A17" s="6" t="s">
        <v>14</v>
      </c>
      <c r="B17" s="6">
        <v>37</v>
      </c>
      <c r="C17" s="6">
        <v>15</v>
      </c>
      <c r="D17" s="6">
        <v>22</v>
      </c>
      <c r="E17" s="6">
        <v>838</v>
      </c>
      <c r="F17" s="6">
        <v>375</v>
      </c>
      <c r="G17" s="6">
        <v>463</v>
      </c>
    </row>
    <row r="18" spans="1:7" ht="16.5">
      <c r="A18" s="6" t="s">
        <v>15</v>
      </c>
      <c r="B18" s="6">
        <v>99</v>
      </c>
      <c r="C18" s="6">
        <v>56</v>
      </c>
      <c r="D18" s="6">
        <v>43</v>
      </c>
      <c r="E18" s="6">
        <v>669</v>
      </c>
      <c r="F18" s="6">
        <v>358</v>
      </c>
      <c r="G18" s="6">
        <v>311</v>
      </c>
    </row>
    <row r="19" spans="1:7" ht="16.5">
      <c r="A19" s="6" t="s">
        <v>16</v>
      </c>
      <c r="B19" s="6">
        <v>110</v>
      </c>
      <c r="C19" s="6">
        <v>50</v>
      </c>
      <c r="D19" s="6">
        <v>60</v>
      </c>
      <c r="E19" s="6">
        <v>450</v>
      </c>
      <c r="F19" s="6">
        <v>245</v>
      </c>
      <c r="G19" s="6">
        <v>205</v>
      </c>
    </row>
    <row r="20" spans="1:7" ht="16.5">
      <c r="A20" s="6" t="s">
        <v>17</v>
      </c>
      <c r="B20" s="6">
        <v>353</v>
      </c>
      <c r="C20" s="6">
        <v>168</v>
      </c>
      <c r="D20" s="6">
        <v>185</v>
      </c>
      <c r="E20" s="6">
        <v>2001</v>
      </c>
      <c r="F20" s="6">
        <v>1428</v>
      </c>
      <c r="G20" s="6">
        <v>573</v>
      </c>
    </row>
    <row r="21" spans="1:7" ht="16.5">
      <c r="A21" s="6" t="s">
        <v>18</v>
      </c>
      <c r="B21" s="6">
        <v>567</v>
      </c>
      <c r="C21" s="6">
        <v>250</v>
      </c>
      <c r="D21" s="6">
        <v>317</v>
      </c>
      <c r="E21" s="6">
        <v>3248</v>
      </c>
      <c r="F21" s="6">
        <v>2179</v>
      </c>
      <c r="G21" s="6">
        <v>1069</v>
      </c>
    </row>
    <row r="22" spans="1:7" ht="16.5">
      <c r="A22" s="6" t="s">
        <v>19</v>
      </c>
      <c r="B22" s="6">
        <v>125</v>
      </c>
      <c r="C22" s="6">
        <v>68</v>
      </c>
      <c r="D22" s="6">
        <v>57</v>
      </c>
      <c r="E22" s="6">
        <v>807</v>
      </c>
      <c r="F22" s="6">
        <v>501</v>
      </c>
      <c r="G22" s="6">
        <v>306</v>
      </c>
    </row>
    <row r="23" spans="1:7" ht="72.95" customHeight="1"/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XFD1048576"/>
    </sheetView>
  </sheetViews>
  <sheetFormatPr baseColWidth="10" defaultRowHeight="15"/>
  <cols>
    <col min="1" max="1" width="31.5703125" style="16" customWidth="1"/>
    <col min="2" max="7" width="13.7109375" style="16" customWidth="1"/>
    <col min="8" max="8" width="0" style="16" hidden="1" customWidth="1"/>
    <col min="9" max="9" width="7.28515625" style="16" customWidth="1"/>
    <col min="10" max="16384" width="11.42578125" style="16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28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30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30" t="s">
        <v>3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22" t="s">
        <v>4</v>
      </c>
      <c r="B11" s="24" t="s">
        <v>5</v>
      </c>
      <c r="C11" s="25"/>
      <c r="D11" s="26"/>
      <c r="E11" s="24" t="s">
        <v>6</v>
      </c>
      <c r="F11" s="25"/>
      <c r="G11" s="26"/>
    </row>
    <row r="12" spans="1:9">
      <c r="A12" s="23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1120</v>
      </c>
      <c r="C14" s="4">
        <v>495</v>
      </c>
      <c r="D14" s="4">
        <v>625</v>
      </c>
      <c r="E14" s="4">
        <v>9295</v>
      </c>
      <c r="F14" s="4">
        <v>5078</v>
      </c>
      <c r="G14" s="4">
        <v>4217</v>
      </c>
    </row>
    <row r="15" spans="1:9" ht="16.5">
      <c r="A15" s="6" t="s">
        <v>12</v>
      </c>
      <c r="B15" s="6">
        <v>16</v>
      </c>
      <c r="C15" s="6">
        <v>6</v>
      </c>
      <c r="D15" s="6">
        <v>10</v>
      </c>
      <c r="E15" s="6">
        <v>43</v>
      </c>
      <c r="F15" s="6">
        <v>10</v>
      </c>
      <c r="G15" s="6">
        <v>33</v>
      </c>
    </row>
    <row r="16" spans="1:9" ht="16.5">
      <c r="A16" s="6" t="s">
        <v>13</v>
      </c>
      <c r="B16" s="6">
        <v>15</v>
      </c>
      <c r="C16" s="6">
        <v>10</v>
      </c>
      <c r="D16" s="6">
        <v>5</v>
      </c>
      <c r="E16" s="6">
        <v>414</v>
      </c>
      <c r="F16" s="6">
        <v>225</v>
      </c>
      <c r="G16" s="6">
        <v>189</v>
      </c>
    </row>
    <row r="17" spans="1:7" ht="16.5">
      <c r="A17" s="6" t="s">
        <v>14</v>
      </c>
      <c r="B17" s="6">
        <v>67</v>
      </c>
      <c r="C17" s="6">
        <v>39</v>
      </c>
      <c r="D17" s="6">
        <v>28</v>
      </c>
      <c r="E17" s="6">
        <v>900</v>
      </c>
      <c r="F17" s="6">
        <v>444</v>
      </c>
      <c r="G17" s="6">
        <v>456</v>
      </c>
    </row>
    <row r="18" spans="1:7" ht="16.5">
      <c r="A18" s="6" t="s">
        <v>15</v>
      </c>
      <c r="B18" s="6">
        <v>140</v>
      </c>
      <c r="C18" s="6">
        <v>69</v>
      </c>
      <c r="D18" s="6">
        <v>71</v>
      </c>
      <c r="E18" s="6">
        <v>840</v>
      </c>
      <c r="F18" s="6">
        <v>436</v>
      </c>
      <c r="G18" s="6">
        <v>404</v>
      </c>
    </row>
    <row r="19" spans="1:7" ht="16.5">
      <c r="A19" s="6" t="s">
        <v>16</v>
      </c>
      <c r="B19" s="6">
        <v>169</v>
      </c>
      <c r="C19" s="6">
        <v>78</v>
      </c>
      <c r="D19" s="6">
        <v>91</v>
      </c>
      <c r="E19" s="6">
        <v>628</v>
      </c>
      <c r="F19" s="6">
        <v>336</v>
      </c>
      <c r="G19" s="6">
        <v>292</v>
      </c>
    </row>
    <row r="20" spans="1:7" ht="16.5">
      <c r="A20" s="6" t="s">
        <v>17</v>
      </c>
      <c r="B20" s="6">
        <v>265</v>
      </c>
      <c r="C20" s="6">
        <v>102</v>
      </c>
      <c r="D20" s="6">
        <v>163</v>
      </c>
      <c r="E20" s="6">
        <v>2269</v>
      </c>
      <c r="F20" s="6">
        <v>1322</v>
      </c>
      <c r="G20" s="6">
        <v>947</v>
      </c>
    </row>
    <row r="21" spans="1:7" ht="16.5">
      <c r="A21" s="6" t="s">
        <v>18</v>
      </c>
      <c r="B21" s="6">
        <v>386</v>
      </c>
      <c r="C21" s="6">
        <v>157</v>
      </c>
      <c r="D21" s="6">
        <v>229</v>
      </c>
      <c r="E21" s="6">
        <v>3556</v>
      </c>
      <c r="F21" s="6">
        <v>1973</v>
      </c>
      <c r="G21" s="6">
        <v>1583</v>
      </c>
    </row>
    <row r="22" spans="1:7" ht="16.5">
      <c r="A22" s="6" t="s">
        <v>19</v>
      </c>
      <c r="B22" s="6">
        <v>62</v>
      </c>
      <c r="C22" s="6">
        <v>34</v>
      </c>
      <c r="D22" s="6">
        <v>28</v>
      </c>
      <c r="E22" s="6">
        <v>645</v>
      </c>
      <c r="F22" s="6">
        <v>332</v>
      </c>
      <c r="G22" s="6">
        <v>313</v>
      </c>
    </row>
    <row r="23" spans="1:7" ht="72.95" customHeight="1"/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XFD1048576"/>
    </sheetView>
  </sheetViews>
  <sheetFormatPr baseColWidth="10" defaultRowHeight="15"/>
  <cols>
    <col min="1" max="1" width="31.5703125" style="16" customWidth="1"/>
    <col min="2" max="7" width="13.7109375" style="16" customWidth="1"/>
    <col min="8" max="8" width="0" style="16" hidden="1" customWidth="1"/>
    <col min="9" max="9" width="7.28515625" style="16" customWidth="1"/>
    <col min="10" max="16384" width="11.42578125" style="16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28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31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30" t="s">
        <v>3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22" t="s">
        <v>4</v>
      </c>
      <c r="B11" s="24" t="s">
        <v>5</v>
      </c>
      <c r="C11" s="25"/>
      <c r="D11" s="26"/>
      <c r="E11" s="24" t="s">
        <v>6</v>
      </c>
      <c r="F11" s="25"/>
      <c r="G11" s="26"/>
    </row>
    <row r="12" spans="1:9">
      <c r="A12" s="23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688</v>
      </c>
      <c r="C14" s="4">
        <v>370</v>
      </c>
      <c r="D14" s="4">
        <v>318</v>
      </c>
      <c r="E14" s="4">
        <v>8874</v>
      </c>
      <c r="F14" s="4">
        <v>5638</v>
      </c>
      <c r="G14" s="4">
        <v>3236</v>
      </c>
    </row>
    <row r="15" spans="1:9" ht="16.5">
      <c r="A15" s="6" t="s">
        <v>12</v>
      </c>
      <c r="B15" s="6">
        <v>15</v>
      </c>
      <c r="C15" s="6">
        <v>6</v>
      </c>
      <c r="D15" s="6">
        <v>9</v>
      </c>
      <c r="E15" s="6">
        <v>50</v>
      </c>
      <c r="F15" s="6">
        <v>21</v>
      </c>
      <c r="G15" s="6">
        <v>29</v>
      </c>
    </row>
    <row r="16" spans="1:9" ht="16.5">
      <c r="A16" s="6" t="s">
        <v>13</v>
      </c>
      <c r="B16" s="6">
        <v>22</v>
      </c>
      <c r="C16" s="6">
        <v>6</v>
      </c>
      <c r="D16" s="6">
        <v>16</v>
      </c>
      <c r="E16" s="6">
        <v>475</v>
      </c>
      <c r="F16" s="6">
        <v>242</v>
      </c>
      <c r="G16" s="6">
        <v>233</v>
      </c>
    </row>
    <row r="17" spans="1:7" ht="16.5">
      <c r="A17" s="6" t="s">
        <v>14</v>
      </c>
      <c r="B17" s="6">
        <v>38</v>
      </c>
      <c r="C17" s="6">
        <v>23</v>
      </c>
      <c r="D17" s="6">
        <v>15</v>
      </c>
      <c r="E17" s="6">
        <v>827</v>
      </c>
      <c r="F17" s="6">
        <v>447</v>
      </c>
      <c r="G17" s="6">
        <v>380</v>
      </c>
    </row>
    <row r="18" spans="1:7" ht="16.5">
      <c r="A18" s="6" t="s">
        <v>15</v>
      </c>
      <c r="B18" s="6">
        <v>80</v>
      </c>
      <c r="C18" s="6">
        <v>48</v>
      </c>
      <c r="D18" s="6">
        <v>32</v>
      </c>
      <c r="E18" s="6">
        <v>729</v>
      </c>
      <c r="F18" s="6">
        <v>407</v>
      </c>
      <c r="G18" s="6">
        <v>322</v>
      </c>
    </row>
    <row r="19" spans="1:7" ht="16.5">
      <c r="A19" s="6" t="s">
        <v>16</v>
      </c>
      <c r="B19" s="6">
        <v>39</v>
      </c>
      <c r="C19" s="6">
        <v>25</v>
      </c>
      <c r="D19" s="6">
        <v>14</v>
      </c>
      <c r="E19" s="6">
        <v>524</v>
      </c>
      <c r="F19" s="6">
        <v>333</v>
      </c>
      <c r="G19" s="6">
        <v>191</v>
      </c>
    </row>
    <row r="20" spans="1:7" ht="16.5">
      <c r="A20" s="6" t="s">
        <v>17</v>
      </c>
      <c r="B20" s="6">
        <v>262</v>
      </c>
      <c r="C20" s="6">
        <v>149</v>
      </c>
      <c r="D20" s="6">
        <v>113</v>
      </c>
      <c r="E20" s="6">
        <v>2248</v>
      </c>
      <c r="F20" s="6">
        <v>1567</v>
      </c>
      <c r="G20" s="6">
        <v>681</v>
      </c>
    </row>
    <row r="21" spans="1:7" ht="16.5">
      <c r="A21" s="6" t="s">
        <v>18</v>
      </c>
      <c r="B21" s="6">
        <v>190</v>
      </c>
      <c r="C21" s="6">
        <v>92</v>
      </c>
      <c r="D21" s="6">
        <v>98</v>
      </c>
      <c r="E21" s="6">
        <v>3372</v>
      </c>
      <c r="F21" s="6">
        <v>2265</v>
      </c>
      <c r="G21" s="6">
        <v>1107</v>
      </c>
    </row>
    <row r="22" spans="1:7" ht="16.5">
      <c r="A22" s="6" t="s">
        <v>19</v>
      </c>
      <c r="B22" s="6">
        <v>42</v>
      </c>
      <c r="C22" s="6">
        <v>21</v>
      </c>
      <c r="D22" s="6">
        <v>21</v>
      </c>
      <c r="E22" s="6">
        <v>649</v>
      </c>
      <c r="F22" s="6">
        <v>356</v>
      </c>
      <c r="G22" s="6">
        <v>293</v>
      </c>
    </row>
    <row r="23" spans="1:7" ht="72.95" customHeight="1"/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XFD1048576"/>
    </sheetView>
  </sheetViews>
  <sheetFormatPr baseColWidth="10" defaultRowHeight="15"/>
  <cols>
    <col min="1" max="1" width="31.5703125" style="16" customWidth="1"/>
    <col min="2" max="7" width="13.7109375" style="16" customWidth="1"/>
    <col min="8" max="8" width="0" style="16" hidden="1" customWidth="1"/>
    <col min="9" max="9" width="7.28515625" style="16" customWidth="1"/>
    <col min="10" max="16384" width="11.42578125" style="16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28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32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30" t="s">
        <v>3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22" t="s">
        <v>4</v>
      </c>
      <c r="B11" s="24" t="s">
        <v>5</v>
      </c>
      <c r="C11" s="25"/>
      <c r="D11" s="26"/>
      <c r="E11" s="24" t="s">
        <v>6</v>
      </c>
      <c r="F11" s="25"/>
      <c r="G11" s="26"/>
    </row>
    <row r="12" spans="1:9">
      <c r="A12" s="23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571</v>
      </c>
      <c r="C14" s="4">
        <v>270</v>
      </c>
      <c r="D14" s="4">
        <v>301</v>
      </c>
      <c r="E14" s="4">
        <v>8581</v>
      </c>
      <c r="F14" s="4">
        <v>4997</v>
      </c>
      <c r="G14" s="4">
        <v>3584</v>
      </c>
    </row>
    <row r="15" spans="1:9" ht="16.5">
      <c r="A15" s="6" t="s">
        <v>12</v>
      </c>
      <c r="B15" s="6">
        <v>17</v>
      </c>
      <c r="C15" s="6">
        <v>8</v>
      </c>
      <c r="D15" s="6">
        <v>9</v>
      </c>
      <c r="E15" s="6">
        <v>38</v>
      </c>
      <c r="F15" s="6">
        <v>15</v>
      </c>
      <c r="G15" s="6">
        <v>23</v>
      </c>
    </row>
    <row r="16" spans="1:9" ht="16.5">
      <c r="A16" s="6" t="s">
        <v>13</v>
      </c>
      <c r="B16" s="6">
        <v>28</v>
      </c>
      <c r="C16" s="6">
        <v>14</v>
      </c>
      <c r="D16" s="6">
        <v>14</v>
      </c>
      <c r="E16" s="6">
        <v>469</v>
      </c>
      <c r="F16" s="6">
        <v>275</v>
      </c>
      <c r="G16" s="6">
        <v>194</v>
      </c>
    </row>
    <row r="17" spans="1:7" ht="16.5">
      <c r="A17" s="6" t="s">
        <v>14</v>
      </c>
      <c r="B17" s="6">
        <v>26</v>
      </c>
      <c r="C17" s="6">
        <v>11</v>
      </c>
      <c r="D17" s="6">
        <v>15</v>
      </c>
      <c r="E17" s="6">
        <v>756</v>
      </c>
      <c r="F17" s="6">
        <v>347</v>
      </c>
      <c r="G17" s="6">
        <v>409</v>
      </c>
    </row>
    <row r="18" spans="1:7" ht="16.5">
      <c r="A18" s="6" t="s">
        <v>15</v>
      </c>
      <c r="B18" s="6">
        <v>24</v>
      </c>
      <c r="C18" s="6">
        <v>11</v>
      </c>
      <c r="D18" s="6">
        <v>13</v>
      </c>
      <c r="E18" s="6">
        <v>506</v>
      </c>
      <c r="F18" s="6">
        <v>275</v>
      </c>
      <c r="G18" s="6">
        <v>231</v>
      </c>
    </row>
    <row r="19" spans="1:7" ht="16.5">
      <c r="A19" s="6" t="s">
        <v>16</v>
      </c>
      <c r="B19" s="6">
        <v>45</v>
      </c>
      <c r="C19" s="6">
        <v>21</v>
      </c>
      <c r="D19" s="6">
        <v>24</v>
      </c>
      <c r="E19" s="6">
        <v>567</v>
      </c>
      <c r="F19" s="6">
        <v>342</v>
      </c>
      <c r="G19" s="6">
        <v>225</v>
      </c>
    </row>
    <row r="20" spans="1:7" ht="16.5">
      <c r="A20" s="6" t="s">
        <v>17</v>
      </c>
      <c r="B20" s="6">
        <v>191</v>
      </c>
      <c r="C20" s="6">
        <v>90</v>
      </c>
      <c r="D20" s="6">
        <v>101</v>
      </c>
      <c r="E20" s="6">
        <v>2257</v>
      </c>
      <c r="F20" s="6">
        <v>1465</v>
      </c>
      <c r="G20" s="6">
        <v>792</v>
      </c>
    </row>
    <row r="21" spans="1:7" ht="16.5">
      <c r="A21" s="6" t="s">
        <v>18</v>
      </c>
      <c r="B21" s="6">
        <v>191</v>
      </c>
      <c r="C21" s="6">
        <v>89</v>
      </c>
      <c r="D21" s="6">
        <v>102</v>
      </c>
      <c r="E21" s="6">
        <v>3270</v>
      </c>
      <c r="F21" s="6">
        <v>1888</v>
      </c>
      <c r="G21" s="6">
        <v>1382</v>
      </c>
    </row>
    <row r="22" spans="1:7" ht="16.5">
      <c r="A22" s="6" t="s">
        <v>19</v>
      </c>
      <c r="B22" s="6">
        <v>49</v>
      </c>
      <c r="C22" s="6">
        <v>26</v>
      </c>
      <c r="D22" s="6">
        <v>23</v>
      </c>
      <c r="E22" s="6">
        <v>718</v>
      </c>
      <c r="F22" s="6">
        <v>390</v>
      </c>
      <c r="G22" s="6">
        <v>328</v>
      </c>
    </row>
    <row r="23" spans="1:7" ht="72.95" customHeight="1"/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22" sqref="F22"/>
    </sheetView>
  </sheetViews>
  <sheetFormatPr baseColWidth="10" defaultRowHeight="15"/>
  <cols>
    <col min="1" max="1" width="31.5703125" style="16" customWidth="1"/>
    <col min="2" max="7" width="13.7109375" style="16" customWidth="1"/>
    <col min="8" max="8" width="0" style="16" hidden="1" customWidth="1"/>
    <col min="9" max="9" width="7.28515625" style="16" customWidth="1"/>
    <col min="10" max="16384" width="11.42578125" style="16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28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33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30" t="s">
        <v>3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22" t="s">
        <v>4</v>
      </c>
      <c r="B11" s="24" t="s">
        <v>5</v>
      </c>
      <c r="C11" s="25"/>
      <c r="D11" s="26"/>
      <c r="E11" s="24" t="s">
        <v>6</v>
      </c>
      <c r="F11" s="25"/>
      <c r="G11" s="26"/>
    </row>
    <row r="12" spans="1:9">
      <c r="A12" s="23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SUM(B15:B22)</f>
        <v>23019</v>
      </c>
      <c r="C14" s="4">
        <f t="shared" ref="C14:G14" si="0">SUM(C15:C22)</f>
        <v>11649</v>
      </c>
      <c r="D14" s="4">
        <f t="shared" si="0"/>
        <v>11370</v>
      </c>
      <c r="E14" s="4">
        <f t="shared" si="0"/>
        <v>126153</v>
      </c>
      <c r="F14" s="4">
        <f t="shared" si="0"/>
        <v>75494</v>
      </c>
      <c r="G14" s="4">
        <f t="shared" si="0"/>
        <v>50659</v>
      </c>
    </row>
    <row r="15" spans="1:9" ht="16.5">
      <c r="A15" s="6" t="s">
        <v>12</v>
      </c>
      <c r="B15" s="6">
        <f>SUM(ENERO!B15,FEBRERO!B15,MARZO!B15,ABRIL!B15,MAYO!B15,JUNIO!B15,JULIO!B15,AGOSTO!B15,SEPTIEMBRE!B15,OCTUBRE!B15,NOVIEMBRE!B15,DICIEMBRE!B15)</f>
        <v>158</v>
      </c>
      <c r="C15" s="6">
        <f>SUM(ENERO!C15,FEBRERO!C15,MARZO!C15,ABRIL!C15,MAYO!C15,JUNIO!C15,JULIO!C15,AGOSTO!C15,SEPTIEMBRE!C15,OCTUBRE!C15,NOVIEMBRE!C15,DICIEMBRE!C15)</f>
        <v>79</v>
      </c>
      <c r="D15" s="6">
        <f>SUM(ENERO!D15,FEBRERO!D15,MARZO!D15,ABRIL!D15,MAYO!D15,JUNIO!D15,JULIO!D15,AGOSTO!D15,SEPTIEMBRE!D15,OCTUBRE!D15,NOVIEMBRE!D15,DICIEMBRE!D15)</f>
        <v>79</v>
      </c>
      <c r="E15" s="6">
        <f>SUM(ENERO!E15,FEBRERO!E15,MARZO!E15,ABRIL!E15,MAYO!E15,JUNIO!E15,JULIO!E15,AGOSTO!E15,SEPTIEMBRE!E15,OCTUBRE!E15,NOVIEMBRE!E15,DICIEMBRE!E15)</f>
        <v>465</v>
      </c>
      <c r="F15" s="6">
        <f>SUM(ENERO!F15,FEBRERO!F15,MARZO!F15,ABRIL!F15,MAYO!F15,JUNIO!F15,JULIO!F15,AGOSTO!F15,SEPTIEMBRE!F15,OCTUBRE!F15,NOVIEMBRE!F15,DICIEMBRE!F15)</f>
        <v>233</v>
      </c>
      <c r="G15" s="6">
        <f>SUM(ENERO!G15,FEBRERO!G15,MARZO!G15,ABRIL!G15,MAYO!G15,JUNIO!G15,JULIO!G15,AGOSTO!G15,SEPTIEMBRE!G15,OCTUBRE!G15,NOVIEMBRE!G15,DICIEMBRE!G15)</f>
        <v>232</v>
      </c>
    </row>
    <row r="16" spans="1:9" ht="16.5">
      <c r="A16" s="6" t="s">
        <v>13</v>
      </c>
      <c r="B16" s="6">
        <f>SUM(ENERO!B16,FEBRERO!B16,MARZO!B16,ABRIL!B16,MAYO!B16,JUNIO!B16,JULIO!B16,AGOSTO!B16,SEPTIEMBRE!B16,OCTUBRE!B16,NOVIEMBRE!B16,DICIEMBRE!B16)</f>
        <v>348</v>
      </c>
      <c r="C16" s="6">
        <f>SUM(ENERO!C16,FEBRERO!C16,MARZO!C16,ABRIL!C16,MAYO!C16,JUNIO!C16,JULIO!C16,AGOSTO!C16,SEPTIEMBRE!C16,OCTUBRE!C16,NOVIEMBRE!C16,DICIEMBRE!C16)</f>
        <v>175</v>
      </c>
      <c r="D16" s="6">
        <f>SUM(ENERO!D16,FEBRERO!D16,MARZO!D16,ABRIL!D16,MAYO!D16,JUNIO!D16,JULIO!D16,AGOSTO!D16,SEPTIEMBRE!D16,OCTUBRE!D16,NOVIEMBRE!D16,DICIEMBRE!D16)</f>
        <v>173</v>
      </c>
      <c r="E16" s="6">
        <f>SUM(ENERO!E16,FEBRERO!E16,MARZO!E16,ABRIL!E16,MAYO!E16,JUNIO!E16,JULIO!E16,AGOSTO!E16,SEPTIEMBRE!E16,OCTUBRE!E16,NOVIEMBRE!E16,DICIEMBRE!E16)</f>
        <v>4916</v>
      </c>
      <c r="F16" s="6">
        <f>SUM(ENERO!F16,FEBRERO!F16,MARZO!F16,ABRIL!F16,MAYO!F16,JUNIO!F16,JULIO!F16,AGOSTO!F16,SEPTIEMBRE!F16,OCTUBRE!F16,NOVIEMBRE!F16,DICIEMBRE!F16)</f>
        <v>2619</v>
      </c>
      <c r="G16" s="6">
        <f>SUM(ENERO!G16,FEBRERO!G16,MARZO!G16,ABRIL!G16,MAYO!G16,JUNIO!G16,JULIO!G16,AGOSTO!G16,SEPTIEMBRE!G16,OCTUBRE!G16,NOVIEMBRE!G16,DICIEMBRE!G16)</f>
        <v>2297</v>
      </c>
    </row>
    <row r="17" spans="1:7" ht="16.5">
      <c r="A17" s="6" t="s">
        <v>14</v>
      </c>
      <c r="B17" s="6">
        <f>SUM(ENERO!B17,FEBRERO!B17,MARZO!B17,ABRIL!B17,MAYO!B17,JUNIO!B17,JULIO!B17,AGOSTO!B17,SEPTIEMBRE!B17,OCTUBRE!B17,NOVIEMBRE!B17,DICIEMBRE!B17)</f>
        <v>868</v>
      </c>
      <c r="C17" s="6">
        <f>SUM(ENERO!C17,FEBRERO!C17,MARZO!C17,ABRIL!C17,MAYO!C17,JUNIO!C17,JULIO!C17,AGOSTO!C17,SEPTIEMBRE!C17,OCTUBRE!C17,NOVIEMBRE!C17,DICIEMBRE!C17)</f>
        <v>427</v>
      </c>
      <c r="D17" s="6">
        <f>SUM(ENERO!D17,FEBRERO!D17,MARZO!D17,ABRIL!D17,MAYO!D17,JUNIO!D17,JULIO!D17,AGOSTO!D17,SEPTIEMBRE!D17,OCTUBRE!D17,NOVIEMBRE!D17,DICIEMBRE!D17)</f>
        <v>441</v>
      </c>
      <c r="E17" s="6">
        <f>SUM(ENERO!E17,FEBRERO!E17,MARZO!E17,ABRIL!E17,MAYO!E17,JUNIO!E17,JULIO!E17,AGOSTO!E17,SEPTIEMBRE!E17,OCTUBRE!E17,NOVIEMBRE!E17,DICIEMBRE!E17)</f>
        <v>9334</v>
      </c>
      <c r="F17" s="6">
        <f>SUM(ENERO!F17,FEBRERO!F17,MARZO!F17,ABRIL!F17,MAYO!F17,JUNIO!F17,JULIO!F17,AGOSTO!F17,SEPTIEMBRE!F17,OCTUBRE!F17,NOVIEMBRE!F17,DICIEMBRE!F17)</f>
        <v>4507</v>
      </c>
      <c r="G17" s="6">
        <f>SUM(ENERO!G17,FEBRERO!G17,MARZO!G17,ABRIL!G17,MAYO!G17,JUNIO!G17,JULIO!G17,AGOSTO!G17,SEPTIEMBRE!G17,OCTUBRE!G17,NOVIEMBRE!G17,DICIEMBRE!G17)</f>
        <v>4827</v>
      </c>
    </row>
    <row r="18" spans="1:7" ht="16.5">
      <c r="A18" s="6" t="s">
        <v>15</v>
      </c>
      <c r="B18" s="6">
        <f>SUM(ENERO!B18,FEBRERO!B18,MARZO!B18,ABRIL!B18,MAYO!B18,JUNIO!B18,JULIO!B18,AGOSTO!B18,SEPTIEMBRE!B18,OCTUBRE!B18,NOVIEMBRE!B18,DICIEMBRE!B18)</f>
        <v>2192</v>
      </c>
      <c r="C18" s="6">
        <f>SUM(ENERO!C18,FEBRERO!C18,MARZO!C18,ABRIL!C18,MAYO!C18,JUNIO!C18,JULIO!C18,AGOSTO!C18,SEPTIEMBRE!C18,OCTUBRE!C18,NOVIEMBRE!C18,DICIEMBRE!C18)</f>
        <v>1103</v>
      </c>
      <c r="D18" s="6">
        <f>SUM(ENERO!D18,FEBRERO!D18,MARZO!D18,ABRIL!D18,MAYO!D18,JUNIO!D18,JULIO!D18,AGOSTO!D18,SEPTIEMBRE!D18,OCTUBRE!D18,NOVIEMBRE!D18,DICIEMBRE!D18)</f>
        <v>1089</v>
      </c>
      <c r="E18" s="6">
        <f>SUM(ENERO!E18,FEBRERO!E18,MARZO!E18,ABRIL!E18,MAYO!E18,JUNIO!E18,JULIO!E18,AGOSTO!E18,SEPTIEMBRE!E18,OCTUBRE!E18,NOVIEMBRE!E18,DICIEMBRE!E18)</f>
        <v>12159</v>
      </c>
      <c r="F18" s="6">
        <f>SUM(ENERO!F18,FEBRERO!F18,MARZO!F18,ABRIL!F18,MAYO!F18,JUNIO!F18,JULIO!F18,AGOSTO!F18,SEPTIEMBRE!F18,OCTUBRE!F18,NOVIEMBRE!F18,DICIEMBRE!F18)</f>
        <v>6358</v>
      </c>
      <c r="G18" s="6">
        <f>SUM(ENERO!G18,FEBRERO!G18,MARZO!G18,ABRIL!G18,MAYO!G18,JUNIO!G18,JULIO!G18,AGOSTO!G18,SEPTIEMBRE!G18,OCTUBRE!G18,NOVIEMBRE!G18,DICIEMBRE!G18)</f>
        <v>5801</v>
      </c>
    </row>
    <row r="19" spans="1:7" ht="16.5">
      <c r="A19" s="6" t="s">
        <v>16</v>
      </c>
      <c r="B19" s="6">
        <f>SUM(ENERO!B19,FEBRERO!B19,MARZO!B19,ABRIL!B19,MAYO!B19,JUNIO!B19,JULIO!B19,AGOSTO!B19,SEPTIEMBRE!B19,OCTUBRE!B19,NOVIEMBRE!B19,DICIEMBRE!B19)</f>
        <v>1593</v>
      </c>
      <c r="C19" s="6">
        <f>SUM(ENERO!C19,FEBRERO!C19,MARZO!C19,ABRIL!C19,MAYO!C19,JUNIO!C19,JULIO!C19,AGOSTO!C19,SEPTIEMBRE!C19,OCTUBRE!C19,NOVIEMBRE!C19,DICIEMBRE!C19)</f>
        <v>806</v>
      </c>
      <c r="D19" s="6">
        <f>SUM(ENERO!D19,FEBRERO!D19,MARZO!D19,ABRIL!D19,MAYO!D19,JUNIO!D19,JULIO!D19,AGOSTO!D19,SEPTIEMBRE!D19,OCTUBRE!D19,NOVIEMBRE!D19,DICIEMBRE!D19)</f>
        <v>787</v>
      </c>
      <c r="E19" s="6">
        <f>SUM(ENERO!E19,FEBRERO!E19,MARZO!E19,ABRIL!E19,MAYO!E19,JUNIO!E19,JULIO!E19,AGOSTO!E19,SEPTIEMBRE!E19,OCTUBRE!E19,NOVIEMBRE!E19,DICIEMBRE!E19)</f>
        <v>7980</v>
      </c>
      <c r="F19" s="6">
        <f>SUM(ENERO!F19,FEBRERO!F19,MARZO!F19,ABRIL!F19,MAYO!F19,JUNIO!F19,JULIO!F19,AGOSTO!F19,SEPTIEMBRE!F19,OCTUBRE!F19,NOVIEMBRE!F19,DICIEMBRE!F19)</f>
        <v>4572</v>
      </c>
      <c r="G19" s="6">
        <f>SUM(ENERO!G19,FEBRERO!G19,MARZO!G19,ABRIL!G19,MAYO!G19,JUNIO!G19,JULIO!G19,AGOSTO!G19,SEPTIEMBRE!G19,OCTUBRE!G19,NOVIEMBRE!G19,DICIEMBRE!G19)</f>
        <v>3408</v>
      </c>
    </row>
    <row r="20" spans="1:7" ht="16.5">
      <c r="A20" s="6" t="s">
        <v>17</v>
      </c>
      <c r="B20" s="6">
        <f>SUM(ENERO!B20,FEBRERO!B20,MARZO!B20,ABRIL!B20,MAYO!B20,JUNIO!B20,JULIO!B20,AGOSTO!B20,SEPTIEMBRE!B20,OCTUBRE!B20,NOVIEMBRE!B20,DICIEMBRE!B20)</f>
        <v>5517</v>
      </c>
      <c r="C20" s="6">
        <f>SUM(ENERO!C20,FEBRERO!C20,MARZO!C20,ABRIL!C20,MAYO!C20,JUNIO!C20,JULIO!C20,AGOSTO!C20,SEPTIEMBRE!C20,OCTUBRE!C20,NOVIEMBRE!C20,DICIEMBRE!C20)</f>
        <v>2756</v>
      </c>
      <c r="D20" s="6">
        <f>SUM(ENERO!D20,FEBRERO!D20,MARZO!D20,ABRIL!D20,MAYO!D20,JUNIO!D20,JULIO!D20,AGOSTO!D20,SEPTIEMBRE!D20,OCTUBRE!D20,NOVIEMBRE!D20,DICIEMBRE!D20)</f>
        <v>2761</v>
      </c>
      <c r="E20" s="6">
        <f>SUM(ENERO!E20,FEBRERO!E20,MARZO!E20,ABRIL!E20,MAYO!E20,JUNIO!E20,JULIO!E20,AGOSTO!E20,SEPTIEMBRE!E20,OCTUBRE!E20,NOVIEMBRE!E20,DICIEMBRE!E20)</f>
        <v>29907</v>
      </c>
      <c r="F20" s="6">
        <f>SUM(ENERO!F20,FEBRERO!F20,MARZO!F20,ABRIL!F20,MAYO!F20,JUNIO!F20,JULIO!F20,AGOSTO!F20,SEPTIEMBRE!F20,OCTUBRE!F20,NOVIEMBRE!F20,DICIEMBRE!F20)</f>
        <v>19978</v>
      </c>
      <c r="G20" s="6">
        <f>SUM(ENERO!G20,FEBRERO!G20,MARZO!G20,ABRIL!G20,MAYO!G20,JUNIO!G20,JULIO!G20,AGOSTO!G20,SEPTIEMBRE!G20,OCTUBRE!G20,NOVIEMBRE!G20,DICIEMBRE!G20)</f>
        <v>9929</v>
      </c>
    </row>
    <row r="21" spans="1:7" ht="16.5">
      <c r="A21" s="6" t="s">
        <v>18</v>
      </c>
      <c r="B21" s="6">
        <f>SUM(ENERO!B21,FEBRERO!B21,MARZO!B21,ABRIL!B21,MAYO!B21,JUNIO!B21,JULIO!B21,AGOSTO!B21,SEPTIEMBRE!B21,OCTUBRE!B21,NOVIEMBRE!B21,DICIEMBRE!B21)</f>
        <v>9739</v>
      </c>
      <c r="C21" s="6">
        <f>SUM(ENERO!C21,FEBRERO!C21,MARZO!C21,ABRIL!C21,MAYO!C21,JUNIO!C21,JULIO!C21,AGOSTO!C21,SEPTIEMBRE!C21,OCTUBRE!C21,NOVIEMBRE!C21,DICIEMBRE!C21)</f>
        <v>4954</v>
      </c>
      <c r="D21" s="6">
        <f>SUM(ENERO!D21,FEBRERO!D21,MARZO!D21,ABRIL!D21,MAYO!D21,JUNIO!D21,JULIO!D21,AGOSTO!D21,SEPTIEMBRE!D21,OCTUBRE!D21,NOVIEMBRE!D21,DICIEMBRE!D21)</f>
        <v>4785</v>
      </c>
      <c r="E21" s="6">
        <f>SUM(ENERO!E21,FEBRERO!E21,MARZO!E21,ABRIL!E21,MAYO!E21,JUNIO!E21,JULIO!E21,AGOSTO!E21,SEPTIEMBRE!E21,OCTUBRE!E21,NOVIEMBRE!E21,DICIEMBRE!E21)</f>
        <v>49088</v>
      </c>
      <c r="F21" s="6">
        <f>SUM(ENERO!F21,FEBRERO!F21,MARZO!F21,ABRIL!F21,MAYO!F21,JUNIO!F21,JULIO!F21,AGOSTO!F21,SEPTIEMBRE!F21,OCTUBRE!F21,NOVIEMBRE!F21,DICIEMBRE!F21)</f>
        <v>30505</v>
      </c>
      <c r="G21" s="6">
        <f>SUM(ENERO!G21,FEBRERO!G21,MARZO!G21,ABRIL!G21,MAYO!G21,JUNIO!G21,JULIO!G21,AGOSTO!G21,SEPTIEMBRE!G21,OCTUBRE!G21,NOVIEMBRE!G21,DICIEMBRE!G21)</f>
        <v>18583</v>
      </c>
    </row>
    <row r="22" spans="1:7" ht="16.5">
      <c r="A22" s="6" t="s">
        <v>19</v>
      </c>
      <c r="B22" s="6">
        <f>SUM(ENERO!B22,FEBRERO!B22,MARZO!B22,ABRIL!B22,MAYO!B22,JUNIO!B22,JULIO!B22,AGOSTO!B22,SEPTIEMBRE!B22,OCTUBRE!B22,NOVIEMBRE!B22,DICIEMBRE!B22)</f>
        <v>2604</v>
      </c>
      <c r="C22" s="6">
        <f>SUM(ENERO!C22,FEBRERO!C22,MARZO!C22,ABRIL!C22,MAYO!C22,JUNIO!C22,JULIO!C22,AGOSTO!C22,SEPTIEMBRE!C22,OCTUBRE!C22,NOVIEMBRE!C22,DICIEMBRE!C22)</f>
        <v>1349</v>
      </c>
      <c r="D22" s="6">
        <f>SUM(ENERO!D22,FEBRERO!D22,MARZO!D22,ABRIL!D22,MAYO!D22,JUNIO!D22,JULIO!D22,AGOSTO!D22,SEPTIEMBRE!D22,OCTUBRE!D22,NOVIEMBRE!D22,DICIEMBRE!D22)</f>
        <v>1255</v>
      </c>
      <c r="E22" s="6">
        <f>SUM(ENERO!E22,FEBRERO!E22,MARZO!E22,ABRIL!E22,MAYO!E22,JUNIO!E22,JULIO!E22,AGOSTO!E22,SEPTIEMBRE!E22,OCTUBRE!E22,NOVIEMBRE!E22,DICIEMBRE!E22)</f>
        <v>12304</v>
      </c>
      <c r="F22" s="6">
        <f>SUM(ENERO!F22,FEBRERO!F22,MARZO!F22,ABRIL!F22,MAYO!F22,JUNIO!F22,JULIO!F22,AGOSTO!F22,SEPTIEMBRE!F22,OCTUBRE!F22,NOVIEMBRE!F22,DICIEMBRE!F22)</f>
        <v>6722</v>
      </c>
      <c r="G22" s="6">
        <f>SUM(ENERO!G22,FEBRERO!G22,MARZO!G22,ABRIL!G22,MAYO!G22,JUNIO!G22,JULIO!G22,AGOSTO!G22,SEPTIEMBRE!G22,OCTUBRE!G22,NOVIEMBRE!G22,DICIEMBRE!G22)</f>
        <v>5582</v>
      </c>
    </row>
    <row r="23" spans="1:7" ht="72.95" customHeight="1"/>
  </sheetData>
  <sheetProtection algorithmName="SHA-512" hashValue="EllMYgwJN+n54yClhmdiDkv2qXEFsVj6MAY/jUAYX2nclkZWDFtL6+iATppaGQ6iedsr5QV4GWyXVhSNOjt1qQ==" saltValue="oDqgwspXMejXoAtE5t80GA==" spinCount="100000" sheet="1" objects="1" scenarios="1"/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B13" sqref="B13"/>
    </sheetView>
  </sheetViews>
  <sheetFormatPr baseColWidth="10" defaultRowHeight="15"/>
  <cols>
    <col min="1" max="1" width="31.5703125" style="16" customWidth="1"/>
    <col min="2" max="7" width="13.7109375" style="16" customWidth="1"/>
    <col min="8" max="8" width="0" style="16" hidden="1" customWidth="1"/>
    <col min="9" max="9" width="7.28515625" style="16" customWidth="1"/>
    <col min="10" max="16384" width="11.42578125" style="16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28" t="s">
        <v>34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33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30" t="s">
        <v>3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22" t="s">
        <v>4</v>
      </c>
      <c r="B11" s="24" t="s">
        <v>5</v>
      </c>
      <c r="C11" s="25"/>
      <c r="D11" s="26"/>
      <c r="E11" s="24" t="s">
        <v>6</v>
      </c>
      <c r="F11" s="25"/>
      <c r="G11" s="26"/>
    </row>
    <row r="12" spans="1:9">
      <c r="A12" s="23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23019</v>
      </c>
      <c r="C14" s="4">
        <v>11649</v>
      </c>
      <c r="D14" s="4">
        <v>11370</v>
      </c>
      <c r="E14" s="4">
        <v>126153</v>
      </c>
      <c r="F14" s="4">
        <v>75494</v>
      </c>
      <c r="G14" s="4">
        <v>50659</v>
      </c>
    </row>
    <row r="15" spans="1:9" ht="16.5">
      <c r="A15" s="6" t="s">
        <v>12</v>
      </c>
      <c r="B15" s="6">
        <v>158</v>
      </c>
      <c r="C15" s="6">
        <v>79</v>
      </c>
      <c r="D15" s="6">
        <v>79</v>
      </c>
      <c r="E15" s="6">
        <v>465</v>
      </c>
      <c r="F15" s="6">
        <v>233</v>
      </c>
      <c r="G15" s="6">
        <v>232</v>
      </c>
    </row>
    <row r="16" spans="1:9" ht="16.5">
      <c r="A16" s="6" t="s">
        <v>13</v>
      </c>
      <c r="B16" s="6">
        <v>348</v>
      </c>
      <c r="C16" s="6">
        <v>175</v>
      </c>
      <c r="D16" s="6">
        <v>173</v>
      </c>
      <c r="E16" s="6">
        <v>4916</v>
      </c>
      <c r="F16" s="6">
        <v>2619</v>
      </c>
      <c r="G16" s="6">
        <v>2297</v>
      </c>
    </row>
    <row r="17" spans="1:7" ht="16.5">
      <c r="A17" s="6" t="s">
        <v>14</v>
      </c>
      <c r="B17" s="6">
        <v>868</v>
      </c>
      <c r="C17" s="6">
        <v>427</v>
      </c>
      <c r="D17" s="6">
        <v>441</v>
      </c>
      <c r="E17" s="6">
        <v>9334</v>
      </c>
      <c r="F17" s="6">
        <v>4507</v>
      </c>
      <c r="G17" s="6">
        <v>4827</v>
      </c>
    </row>
    <row r="18" spans="1:7" ht="16.5">
      <c r="A18" s="6" t="s">
        <v>15</v>
      </c>
      <c r="B18" s="6">
        <v>2192</v>
      </c>
      <c r="C18" s="6">
        <v>1103</v>
      </c>
      <c r="D18" s="6">
        <v>1089</v>
      </c>
      <c r="E18" s="6">
        <v>12159</v>
      </c>
      <c r="F18" s="6">
        <v>6358</v>
      </c>
      <c r="G18" s="6">
        <v>5801</v>
      </c>
    </row>
    <row r="19" spans="1:7" ht="16.5">
      <c r="A19" s="6" t="s">
        <v>16</v>
      </c>
      <c r="B19" s="6">
        <v>1593</v>
      </c>
      <c r="C19" s="6">
        <v>806</v>
      </c>
      <c r="D19" s="6">
        <v>787</v>
      </c>
      <c r="E19" s="6">
        <v>7980</v>
      </c>
      <c r="F19" s="6">
        <v>4572</v>
      </c>
      <c r="G19" s="6">
        <v>3408</v>
      </c>
    </row>
    <row r="20" spans="1:7" ht="16.5">
      <c r="A20" s="6" t="s">
        <v>17</v>
      </c>
      <c r="B20" s="6">
        <v>5517</v>
      </c>
      <c r="C20" s="6">
        <v>2756</v>
      </c>
      <c r="D20" s="6">
        <v>2761</v>
      </c>
      <c r="E20" s="6">
        <v>29907</v>
      </c>
      <c r="F20" s="6">
        <v>19978</v>
      </c>
      <c r="G20" s="6">
        <v>9929</v>
      </c>
    </row>
    <row r="21" spans="1:7" ht="16.5">
      <c r="A21" s="6" t="s">
        <v>18</v>
      </c>
      <c r="B21" s="6">
        <v>9739</v>
      </c>
      <c r="C21" s="6">
        <v>4954</v>
      </c>
      <c r="D21" s="6">
        <v>4785</v>
      </c>
      <c r="E21" s="6">
        <v>49088</v>
      </c>
      <c r="F21" s="6">
        <v>30505</v>
      </c>
      <c r="G21" s="6">
        <v>18583</v>
      </c>
    </row>
    <row r="22" spans="1:7" ht="16.5">
      <c r="A22" s="6" t="s">
        <v>19</v>
      </c>
      <c r="B22" s="6">
        <v>2604</v>
      </c>
      <c r="C22" s="6">
        <v>1349</v>
      </c>
      <c r="D22" s="6">
        <v>1255</v>
      </c>
      <c r="E22" s="6">
        <v>12304</v>
      </c>
      <c r="F22" s="6">
        <v>6722</v>
      </c>
      <c r="G22" s="6">
        <v>5582</v>
      </c>
    </row>
    <row r="23" spans="1:7" ht="72.95" customHeight="1"/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23"/>
  <sheetViews>
    <sheetView showGridLines="0" workbookViewId="0">
      <selection activeCell="D16" sqref="D16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28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20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30" t="s">
        <v>3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22" t="s">
        <v>4</v>
      </c>
      <c r="B11" s="24" t="s">
        <v>5</v>
      </c>
      <c r="C11" s="25"/>
      <c r="D11" s="26"/>
      <c r="E11" s="24" t="s">
        <v>6</v>
      </c>
      <c r="F11" s="25"/>
      <c r="G11" s="26"/>
    </row>
    <row r="12" spans="1:9">
      <c r="A12" s="23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2396</v>
      </c>
      <c r="C14" s="4">
        <v>1340</v>
      </c>
      <c r="D14" s="4">
        <v>1056</v>
      </c>
      <c r="E14" s="4">
        <v>10562</v>
      </c>
      <c r="F14" s="4">
        <v>6359</v>
      </c>
      <c r="G14" s="4">
        <v>4203</v>
      </c>
    </row>
    <row r="15" spans="1:9" ht="16.5">
      <c r="A15" s="6" t="s">
        <v>12</v>
      </c>
      <c r="B15" s="6">
        <v>6</v>
      </c>
      <c r="C15" s="6">
        <v>4</v>
      </c>
      <c r="D15" s="6">
        <v>2</v>
      </c>
      <c r="E15" s="6">
        <v>14</v>
      </c>
      <c r="F15" s="6">
        <v>10</v>
      </c>
      <c r="G15" s="6">
        <v>4</v>
      </c>
    </row>
    <row r="16" spans="1:9" ht="16.5">
      <c r="A16" s="6" t="s">
        <v>13</v>
      </c>
      <c r="B16" s="6">
        <v>46</v>
      </c>
      <c r="C16" s="6">
        <v>21</v>
      </c>
      <c r="D16" s="6">
        <v>25</v>
      </c>
      <c r="E16" s="6">
        <v>265</v>
      </c>
      <c r="F16" s="6">
        <v>119</v>
      </c>
      <c r="G16" s="6">
        <v>146</v>
      </c>
    </row>
    <row r="17" spans="1:7" ht="16.5">
      <c r="A17" s="6" t="s">
        <v>14</v>
      </c>
      <c r="B17" s="6">
        <v>124</v>
      </c>
      <c r="C17" s="6">
        <v>62</v>
      </c>
      <c r="D17" s="6">
        <v>62</v>
      </c>
      <c r="E17" s="6">
        <v>518</v>
      </c>
      <c r="F17" s="6">
        <v>221</v>
      </c>
      <c r="G17" s="6">
        <v>297</v>
      </c>
    </row>
    <row r="18" spans="1:7" ht="16.5">
      <c r="A18" s="6" t="s">
        <v>15</v>
      </c>
      <c r="B18" s="6">
        <v>639</v>
      </c>
      <c r="C18" s="6">
        <v>327</v>
      </c>
      <c r="D18" s="6">
        <v>312</v>
      </c>
      <c r="E18" s="6">
        <v>1870</v>
      </c>
      <c r="F18" s="6">
        <v>963</v>
      </c>
      <c r="G18" s="6">
        <v>907</v>
      </c>
    </row>
    <row r="19" spans="1:7" ht="16.5">
      <c r="A19" s="6" t="s">
        <v>16</v>
      </c>
      <c r="B19" s="6">
        <v>81</v>
      </c>
      <c r="C19" s="6">
        <v>45</v>
      </c>
      <c r="D19" s="6">
        <v>36</v>
      </c>
      <c r="E19" s="6">
        <v>514</v>
      </c>
      <c r="F19" s="6">
        <v>293</v>
      </c>
      <c r="G19" s="6">
        <v>221</v>
      </c>
    </row>
    <row r="20" spans="1:7" ht="16.5">
      <c r="A20" s="6" t="s">
        <v>17</v>
      </c>
      <c r="B20" s="6">
        <v>434</v>
      </c>
      <c r="C20" s="6">
        <v>261</v>
      </c>
      <c r="D20" s="6">
        <v>173</v>
      </c>
      <c r="E20" s="6">
        <v>2329</v>
      </c>
      <c r="F20" s="6">
        <v>1599</v>
      </c>
      <c r="G20" s="6">
        <v>730</v>
      </c>
    </row>
    <row r="21" spans="1:7" ht="16.5">
      <c r="A21" s="6" t="s">
        <v>18</v>
      </c>
      <c r="B21" s="6">
        <v>916</v>
      </c>
      <c r="C21" s="6">
        <v>528</v>
      </c>
      <c r="D21" s="6">
        <v>388</v>
      </c>
      <c r="E21" s="6">
        <v>4042</v>
      </c>
      <c r="F21" s="6">
        <v>2542</v>
      </c>
      <c r="G21" s="6">
        <v>1500</v>
      </c>
    </row>
    <row r="22" spans="1:7" ht="16.5">
      <c r="A22" s="6" t="s">
        <v>19</v>
      </c>
      <c r="B22" s="6">
        <v>150</v>
      </c>
      <c r="C22" s="6">
        <v>92</v>
      </c>
      <c r="D22" s="6">
        <v>58</v>
      </c>
      <c r="E22" s="6">
        <v>1010</v>
      </c>
      <c r="F22" s="6">
        <v>612</v>
      </c>
      <c r="G22" s="6">
        <v>398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23"/>
  <sheetViews>
    <sheetView showGridLines="0" topLeftCell="A4" zoomScale="85" zoomScaleNormal="85" workbookViewId="0">
      <selection activeCell="A6" sqref="A6:I6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28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21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30" t="s">
        <v>3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22" t="s">
        <v>4</v>
      </c>
      <c r="B11" s="24" t="s">
        <v>5</v>
      </c>
      <c r="C11" s="25"/>
      <c r="D11" s="26"/>
      <c r="E11" s="24" t="s">
        <v>6</v>
      </c>
      <c r="F11" s="25"/>
      <c r="G11" s="26"/>
    </row>
    <row r="12" spans="1:9">
      <c r="A12" s="23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2418</v>
      </c>
      <c r="C14" s="4">
        <v>1248</v>
      </c>
      <c r="D14" s="4">
        <v>1170</v>
      </c>
      <c r="E14" s="4">
        <v>11124</v>
      </c>
      <c r="F14" s="4">
        <v>6723</v>
      </c>
      <c r="G14" s="4">
        <v>4401</v>
      </c>
    </row>
    <row r="15" spans="1:9" ht="16.5">
      <c r="A15" s="6" t="s">
        <v>12</v>
      </c>
      <c r="B15" s="6">
        <v>3</v>
      </c>
      <c r="C15" s="6">
        <v>1</v>
      </c>
      <c r="D15" s="6">
        <v>2</v>
      </c>
      <c r="E15" s="6">
        <v>22</v>
      </c>
      <c r="F15" s="6">
        <v>11</v>
      </c>
      <c r="G15" s="6">
        <v>11</v>
      </c>
    </row>
    <row r="16" spans="1:9" ht="16.5">
      <c r="A16" s="6" t="s">
        <v>13</v>
      </c>
      <c r="B16" s="6">
        <v>36</v>
      </c>
      <c r="C16" s="6">
        <v>22</v>
      </c>
      <c r="D16" s="6">
        <v>14</v>
      </c>
      <c r="E16" s="6">
        <v>405</v>
      </c>
      <c r="F16" s="6">
        <v>216</v>
      </c>
      <c r="G16" s="6">
        <v>189</v>
      </c>
    </row>
    <row r="17" spans="1:7" ht="16.5">
      <c r="A17" s="6" t="s">
        <v>14</v>
      </c>
      <c r="B17" s="6">
        <v>84</v>
      </c>
      <c r="C17" s="6">
        <v>38</v>
      </c>
      <c r="D17" s="6">
        <v>46</v>
      </c>
      <c r="E17" s="6">
        <v>649</v>
      </c>
      <c r="F17" s="6">
        <v>288</v>
      </c>
      <c r="G17" s="6">
        <v>361</v>
      </c>
    </row>
    <row r="18" spans="1:7" ht="16.5">
      <c r="A18" s="6" t="s">
        <v>15</v>
      </c>
      <c r="B18" s="6">
        <v>433</v>
      </c>
      <c r="C18" s="6">
        <v>219</v>
      </c>
      <c r="D18" s="6">
        <v>214</v>
      </c>
      <c r="E18" s="6">
        <v>1521</v>
      </c>
      <c r="F18" s="6">
        <v>788</v>
      </c>
      <c r="G18" s="6">
        <v>733</v>
      </c>
    </row>
    <row r="19" spans="1:7" ht="16.5">
      <c r="A19" s="6" t="s">
        <v>16</v>
      </c>
      <c r="B19" s="6">
        <v>82</v>
      </c>
      <c r="C19" s="6">
        <v>47</v>
      </c>
      <c r="D19" s="6">
        <v>35</v>
      </c>
      <c r="E19" s="6">
        <v>414</v>
      </c>
      <c r="F19" s="6">
        <v>230</v>
      </c>
      <c r="G19" s="6">
        <v>184</v>
      </c>
    </row>
    <row r="20" spans="1:7" ht="16.5">
      <c r="A20" s="6" t="s">
        <v>17</v>
      </c>
      <c r="B20" s="6">
        <v>630</v>
      </c>
      <c r="C20" s="6">
        <v>325</v>
      </c>
      <c r="D20" s="6">
        <v>305</v>
      </c>
      <c r="E20" s="6">
        <v>2973</v>
      </c>
      <c r="F20" s="6">
        <v>2007</v>
      </c>
      <c r="G20" s="6">
        <v>966</v>
      </c>
    </row>
    <row r="21" spans="1:7" ht="16.5">
      <c r="A21" s="6" t="s">
        <v>18</v>
      </c>
      <c r="B21" s="6">
        <v>1023</v>
      </c>
      <c r="C21" s="6">
        <v>525</v>
      </c>
      <c r="D21" s="6">
        <v>498</v>
      </c>
      <c r="E21" s="6">
        <v>4338</v>
      </c>
      <c r="F21" s="6">
        <v>2759</v>
      </c>
      <c r="G21" s="6">
        <v>1579</v>
      </c>
    </row>
    <row r="22" spans="1:7" ht="16.5">
      <c r="A22" s="6" t="s">
        <v>19</v>
      </c>
      <c r="B22" s="6">
        <v>127</v>
      </c>
      <c r="C22" s="6">
        <v>71</v>
      </c>
      <c r="D22" s="6">
        <v>56</v>
      </c>
      <c r="E22" s="6">
        <v>802</v>
      </c>
      <c r="F22" s="6">
        <v>424</v>
      </c>
      <c r="G22" s="6">
        <v>378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C00000"/>
  </sheetPr>
  <dimension ref="A1:I23"/>
  <sheetViews>
    <sheetView showGridLines="0" topLeftCell="A4" zoomScale="85" zoomScaleNormal="85" workbookViewId="0">
      <selection activeCell="I24" sqref="I24"/>
    </sheetView>
  </sheetViews>
  <sheetFormatPr baseColWidth="10" defaultRowHeight="1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/>
    <row r="3" spans="1:9" ht="46.5" customHeight="1">
      <c r="A3" s="37" t="s">
        <v>22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/>
    <row r="5" spans="1:9" ht="18" customHeight="1">
      <c r="A5" s="38" t="s">
        <v>23</v>
      </c>
      <c r="B5" s="36"/>
      <c r="C5" s="36"/>
      <c r="D5" s="36"/>
      <c r="E5" s="36"/>
      <c r="F5" s="36"/>
      <c r="G5" s="36"/>
      <c r="H5" s="36"/>
      <c r="I5" s="36"/>
    </row>
    <row r="6" spans="1:9" ht="18" customHeight="1">
      <c r="A6" s="29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39" t="s">
        <v>3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/>
    <row r="11" spans="1:9">
      <c r="A11" s="31" t="s">
        <v>4</v>
      </c>
      <c r="B11" s="33" t="s">
        <v>5</v>
      </c>
      <c r="C11" s="34"/>
      <c r="D11" s="35"/>
      <c r="E11" s="33" t="s">
        <v>6</v>
      </c>
      <c r="F11" s="34"/>
      <c r="G11" s="35"/>
    </row>
    <row r="12" spans="1:9">
      <c r="A12" s="32"/>
      <c r="B12" s="11" t="s">
        <v>7</v>
      </c>
      <c r="C12" s="11" t="s">
        <v>8</v>
      </c>
      <c r="D12" s="11" t="s">
        <v>9</v>
      </c>
      <c r="E12" s="11" t="s">
        <v>7</v>
      </c>
      <c r="F12" s="11" t="s">
        <v>8</v>
      </c>
      <c r="G12" s="11" t="s">
        <v>9</v>
      </c>
    </row>
    <row r="13" spans="1:9" ht="16.5">
      <c r="A13" s="12" t="s">
        <v>10</v>
      </c>
      <c r="B13" s="12" t="s">
        <v>10</v>
      </c>
      <c r="C13" s="12" t="s">
        <v>10</v>
      </c>
      <c r="D13" s="12" t="s">
        <v>10</v>
      </c>
      <c r="E13" s="12" t="s">
        <v>10</v>
      </c>
      <c r="F13" s="12" t="s">
        <v>10</v>
      </c>
      <c r="G13" s="12" t="s">
        <v>10</v>
      </c>
    </row>
    <row r="14" spans="1:9" ht="16.5">
      <c r="A14" s="13" t="s">
        <v>11</v>
      </c>
      <c r="B14" s="13">
        <v>9642</v>
      </c>
      <c r="C14" s="13">
        <v>5308</v>
      </c>
      <c r="D14" s="13">
        <v>4334</v>
      </c>
      <c r="E14" s="13">
        <v>32963</v>
      </c>
      <c r="F14" s="13">
        <v>19933</v>
      </c>
      <c r="G14" s="13">
        <v>13030</v>
      </c>
    </row>
    <row r="15" spans="1:9" ht="16.5">
      <c r="A15" s="14" t="s">
        <v>12</v>
      </c>
      <c r="B15" s="14">
        <v>15</v>
      </c>
      <c r="C15" s="14">
        <v>7</v>
      </c>
      <c r="D15" s="14">
        <v>8</v>
      </c>
      <c r="E15" s="14">
        <v>51</v>
      </c>
      <c r="F15" s="14">
        <v>29</v>
      </c>
      <c r="G15" s="14">
        <v>22</v>
      </c>
    </row>
    <row r="16" spans="1:9" ht="16.5">
      <c r="A16" s="14" t="s">
        <v>13</v>
      </c>
      <c r="B16" s="14">
        <v>169</v>
      </c>
      <c r="C16" s="14">
        <v>86</v>
      </c>
      <c r="D16" s="14">
        <v>83</v>
      </c>
      <c r="E16" s="14">
        <v>943</v>
      </c>
      <c r="F16" s="14">
        <v>470</v>
      </c>
      <c r="G16" s="14">
        <v>473</v>
      </c>
    </row>
    <row r="17" spans="1:7" ht="16.5">
      <c r="A17" s="14" t="s">
        <v>14</v>
      </c>
      <c r="B17" s="14">
        <v>371</v>
      </c>
      <c r="C17" s="14">
        <v>180</v>
      </c>
      <c r="D17" s="14">
        <v>191</v>
      </c>
      <c r="E17" s="14">
        <v>1688</v>
      </c>
      <c r="F17" s="14">
        <v>737</v>
      </c>
      <c r="G17" s="14">
        <v>951</v>
      </c>
    </row>
    <row r="18" spans="1:7" ht="16.5">
      <c r="A18" s="14" t="s">
        <v>15</v>
      </c>
      <c r="B18" s="14">
        <v>1186</v>
      </c>
      <c r="C18" s="14">
        <v>599</v>
      </c>
      <c r="D18" s="14">
        <v>587</v>
      </c>
      <c r="E18" s="14">
        <v>4244</v>
      </c>
      <c r="F18" s="14">
        <v>2196</v>
      </c>
      <c r="G18" s="14">
        <v>2048</v>
      </c>
    </row>
    <row r="19" spans="1:7" ht="16.5">
      <c r="A19" s="14" t="s">
        <v>16</v>
      </c>
      <c r="B19" s="14">
        <v>349</v>
      </c>
      <c r="C19" s="14">
        <v>181</v>
      </c>
      <c r="D19" s="14">
        <v>168</v>
      </c>
      <c r="E19" s="14">
        <v>1432</v>
      </c>
      <c r="F19" s="14">
        <v>808</v>
      </c>
      <c r="G19" s="14">
        <v>624</v>
      </c>
    </row>
    <row r="20" spans="1:7" ht="16.5">
      <c r="A20" s="14" t="s">
        <v>17</v>
      </c>
      <c r="B20" s="14">
        <v>2312</v>
      </c>
      <c r="C20" s="14">
        <v>1343</v>
      </c>
      <c r="D20" s="14">
        <v>969</v>
      </c>
      <c r="E20" s="14">
        <v>7975</v>
      </c>
      <c r="F20" s="14">
        <v>5427</v>
      </c>
      <c r="G20" s="14">
        <v>2548</v>
      </c>
    </row>
    <row r="21" spans="1:7" ht="16.5">
      <c r="A21" s="14" t="s">
        <v>18</v>
      </c>
      <c r="B21" s="14">
        <v>4354</v>
      </c>
      <c r="C21" s="14">
        <v>2445</v>
      </c>
      <c r="D21" s="14">
        <v>1909</v>
      </c>
      <c r="E21" s="14">
        <v>13438</v>
      </c>
      <c r="F21" s="14">
        <v>8474</v>
      </c>
      <c r="G21" s="14">
        <v>4964</v>
      </c>
    </row>
    <row r="22" spans="1:7" ht="16.5">
      <c r="A22" s="14" t="s">
        <v>19</v>
      </c>
      <c r="B22" s="14">
        <v>886</v>
      </c>
      <c r="C22" s="14">
        <v>467</v>
      </c>
      <c r="D22" s="14">
        <v>419</v>
      </c>
      <c r="E22" s="14">
        <v>3192</v>
      </c>
      <c r="F22" s="14">
        <v>1792</v>
      </c>
      <c r="G22" s="14">
        <v>1400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F17" sqref="F17"/>
    </sheetView>
  </sheetViews>
  <sheetFormatPr baseColWidth="10" defaultRowHeight="1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28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24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30" t="s">
        <v>3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22" t="s">
        <v>4</v>
      </c>
      <c r="B11" s="24" t="s">
        <v>5</v>
      </c>
      <c r="C11" s="25"/>
      <c r="D11" s="26"/>
      <c r="E11" s="24" t="s">
        <v>6</v>
      </c>
      <c r="F11" s="25"/>
      <c r="G11" s="26"/>
    </row>
    <row r="12" spans="1:9">
      <c r="A12" s="23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869</v>
      </c>
      <c r="C14" s="4">
        <v>445</v>
      </c>
      <c r="D14" s="4">
        <v>424</v>
      </c>
      <c r="E14" s="4">
        <v>13327</v>
      </c>
      <c r="F14" s="4">
        <v>7764</v>
      </c>
      <c r="G14" s="4">
        <v>5563</v>
      </c>
    </row>
    <row r="15" spans="1:9" ht="16.5">
      <c r="A15" s="6" t="s">
        <v>12</v>
      </c>
      <c r="B15" s="6">
        <v>9</v>
      </c>
      <c r="C15" s="6">
        <v>5</v>
      </c>
      <c r="D15" s="6">
        <v>4</v>
      </c>
      <c r="E15" s="6">
        <v>51</v>
      </c>
      <c r="F15" s="6">
        <v>30</v>
      </c>
      <c r="G15" s="6">
        <v>21</v>
      </c>
    </row>
    <row r="16" spans="1:9" ht="16.5">
      <c r="A16" s="6" t="s">
        <v>13</v>
      </c>
      <c r="B16" s="6">
        <v>13</v>
      </c>
      <c r="C16" s="6">
        <v>6</v>
      </c>
      <c r="D16" s="6">
        <v>7</v>
      </c>
      <c r="E16" s="6">
        <v>462</v>
      </c>
      <c r="F16" s="6">
        <v>245</v>
      </c>
      <c r="G16" s="6">
        <v>217</v>
      </c>
    </row>
    <row r="17" spans="1:7" ht="16.5">
      <c r="A17" s="6" t="s">
        <v>14</v>
      </c>
      <c r="B17" s="6">
        <v>49</v>
      </c>
      <c r="C17" s="6">
        <v>24</v>
      </c>
      <c r="D17" s="6">
        <v>25</v>
      </c>
      <c r="E17" s="6">
        <v>905</v>
      </c>
      <c r="F17" s="6">
        <v>443</v>
      </c>
      <c r="G17" s="6">
        <v>462</v>
      </c>
    </row>
    <row r="18" spans="1:7" ht="16.5">
      <c r="A18" s="6" t="s">
        <v>15</v>
      </c>
      <c r="B18" s="6">
        <v>54</v>
      </c>
      <c r="C18" s="6">
        <v>23</v>
      </c>
      <c r="D18" s="6">
        <v>31</v>
      </c>
      <c r="E18" s="6">
        <v>1303</v>
      </c>
      <c r="F18" s="6">
        <v>632</v>
      </c>
      <c r="G18" s="6">
        <v>671</v>
      </c>
    </row>
    <row r="19" spans="1:7" ht="16.5">
      <c r="A19" s="6" t="s">
        <v>16</v>
      </c>
      <c r="B19" s="6">
        <v>61</v>
      </c>
      <c r="C19" s="6">
        <v>39</v>
      </c>
      <c r="D19" s="6">
        <v>22</v>
      </c>
      <c r="E19" s="6">
        <v>1127</v>
      </c>
      <c r="F19" s="6">
        <v>656</v>
      </c>
      <c r="G19" s="6">
        <v>471</v>
      </c>
    </row>
    <row r="20" spans="1:7" ht="16.5">
      <c r="A20" s="6" t="s">
        <v>17</v>
      </c>
      <c r="B20" s="6">
        <v>269</v>
      </c>
      <c r="C20" s="6">
        <v>144</v>
      </c>
      <c r="D20" s="6">
        <v>125</v>
      </c>
      <c r="E20" s="6">
        <v>3458</v>
      </c>
      <c r="F20" s="6">
        <v>2225</v>
      </c>
      <c r="G20" s="6">
        <v>1233</v>
      </c>
    </row>
    <row r="21" spans="1:7" ht="16.5">
      <c r="A21" s="6" t="s">
        <v>18</v>
      </c>
      <c r="B21" s="6">
        <v>364</v>
      </c>
      <c r="C21" s="6">
        <v>182</v>
      </c>
      <c r="D21" s="6">
        <v>182</v>
      </c>
      <c r="E21" s="6">
        <v>5155</v>
      </c>
      <c r="F21" s="6">
        <v>3091</v>
      </c>
      <c r="G21" s="6">
        <v>2064</v>
      </c>
    </row>
    <row r="22" spans="1:7" ht="16.5">
      <c r="A22" s="6" t="s">
        <v>19</v>
      </c>
      <c r="B22" s="6">
        <v>50</v>
      </c>
      <c r="C22" s="6">
        <v>22</v>
      </c>
      <c r="D22" s="6">
        <v>28</v>
      </c>
      <c r="E22" s="6">
        <v>866</v>
      </c>
      <c r="F22" s="6">
        <v>442</v>
      </c>
      <c r="G22" s="6">
        <v>424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sqref="A1:I1"/>
    </sheetView>
  </sheetViews>
  <sheetFormatPr baseColWidth="10" defaultRowHeight="15"/>
  <cols>
    <col min="1" max="1" width="31.5703125" style="15" customWidth="1"/>
    <col min="2" max="7" width="13.7109375" style="15" customWidth="1"/>
    <col min="8" max="8" width="0" style="15" hidden="1" customWidth="1"/>
    <col min="9" max="9" width="7.28515625" style="15" customWidth="1"/>
    <col min="10" max="16384" width="11.42578125" style="15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28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25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30" t="s">
        <v>3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22" t="s">
        <v>4</v>
      </c>
      <c r="B11" s="24" t="s">
        <v>5</v>
      </c>
      <c r="C11" s="25"/>
      <c r="D11" s="26"/>
      <c r="E11" s="24" t="s">
        <v>6</v>
      </c>
      <c r="F11" s="25"/>
      <c r="G11" s="26"/>
    </row>
    <row r="12" spans="1:9">
      <c r="A12" s="23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1061</v>
      </c>
      <c r="C14" s="4">
        <v>521</v>
      </c>
      <c r="D14" s="4">
        <v>540</v>
      </c>
      <c r="E14" s="4">
        <v>10932</v>
      </c>
      <c r="F14" s="4">
        <v>6587</v>
      </c>
      <c r="G14" s="4">
        <v>4345</v>
      </c>
    </row>
    <row r="15" spans="1:9" ht="16.5">
      <c r="A15" s="6" t="s">
        <v>12</v>
      </c>
      <c r="B15" s="6">
        <v>26</v>
      </c>
      <c r="C15" s="6">
        <v>17</v>
      </c>
      <c r="D15" s="6">
        <v>9</v>
      </c>
      <c r="E15" s="6">
        <v>72</v>
      </c>
      <c r="F15" s="6">
        <v>47</v>
      </c>
      <c r="G15" s="6">
        <v>25</v>
      </c>
    </row>
    <row r="16" spans="1:9" ht="16.5">
      <c r="A16" s="6" t="s">
        <v>13</v>
      </c>
      <c r="B16" s="6">
        <v>27</v>
      </c>
      <c r="C16" s="6">
        <v>14</v>
      </c>
      <c r="D16" s="6">
        <v>13</v>
      </c>
      <c r="E16" s="6">
        <v>402</v>
      </c>
      <c r="F16" s="6">
        <v>216</v>
      </c>
      <c r="G16" s="6">
        <v>186</v>
      </c>
    </row>
    <row r="17" spans="1:7" ht="16.5">
      <c r="A17" s="6" t="s">
        <v>14</v>
      </c>
      <c r="B17" s="6">
        <v>73</v>
      </c>
      <c r="C17" s="6">
        <v>36</v>
      </c>
      <c r="D17" s="6">
        <v>37</v>
      </c>
      <c r="E17" s="6">
        <v>860</v>
      </c>
      <c r="F17" s="6">
        <v>437</v>
      </c>
      <c r="G17" s="6">
        <v>423</v>
      </c>
    </row>
    <row r="18" spans="1:7" ht="16.5">
      <c r="A18" s="6" t="s">
        <v>15</v>
      </c>
      <c r="B18" s="6">
        <v>103</v>
      </c>
      <c r="C18" s="6">
        <v>48</v>
      </c>
      <c r="D18" s="6">
        <v>55</v>
      </c>
      <c r="E18" s="6">
        <v>1140</v>
      </c>
      <c r="F18" s="6">
        <v>565</v>
      </c>
      <c r="G18" s="6">
        <v>575</v>
      </c>
    </row>
    <row r="19" spans="1:7" ht="16.5">
      <c r="A19" s="6" t="s">
        <v>16</v>
      </c>
      <c r="B19" s="6">
        <v>108</v>
      </c>
      <c r="C19" s="6">
        <v>47</v>
      </c>
      <c r="D19" s="6">
        <v>61</v>
      </c>
      <c r="E19" s="6">
        <v>839</v>
      </c>
      <c r="F19" s="6">
        <v>482</v>
      </c>
      <c r="G19" s="6">
        <v>357</v>
      </c>
    </row>
    <row r="20" spans="1:7" ht="16.5">
      <c r="A20" s="6" t="s">
        <v>17</v>
      </c>
      <c r="B20" s="6">
        <v>188</v>
      </c>
      <c r="C20" s="6">
        <v>91</v>
      </c>
      <c r="D20" s="6">
        <v>97</v>
      </c>
      <c r="E20" s="6">
        <v>2435</v>
      </c>
      <c r="F20" s="6">
        <v>1699</v>
      </c>
      <c r="G20" s="6">
        <v>736</v>
      </c>
    </row>
    <row r="21" spans="1:7" ht="16.5">
      <c r="A21" s="6" t="s">
        <v>18</v>
      </c>
      <c r="B21" s="6">
        <v>356</v>
      </c>
      <c r="C21" s="6">
        <v>178</v>
      </c>
      <c r="D21" s="6">
        <v>178</v>
      </c>
      <c r="E21" s="6">
        <v>3988</v>
      </c>
      <c r="F21" s="6">
        <v>2531</v>
      </c>
      <c r="G21" s="6">
        <v>1457</v>
      </c>
    </row>
    <row r="22" spans="1:7" ht="16.5">
      <c r="A22" s="6" t="s">
        <v>19</v>
      </c>
      <c r="B22" s="6">
        <v>180</v>
      </c>
      <c r="C22" s="6">
        <v>90</v>
      </c>
      <c r="D22" s="6">
        <v>90</v>
      </c>
      <c r="E22" s="6">
        <v>1196</v>
      </c>
      <c r="F22" s="6">
        <v>610</v>
      </c>
      <c r="G22" s="6">
        <v>586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/>
  <cols>
    <col min="1" max="1" width="31.5703125" style="17" customWidth="1"/>
    <col min="2" max="7" width="13.7109375" style="17" customWidth="1"/>
    <col min="8" max="8" width="0" style="17" hidden="1" customWidth="1"/>
    <col min="9" max="9" width="7.28515625" style="17" customWidth="1"/>
    <col min="10" max="16384" width="11.42578125" style="17"/>
  </cols>
  <sheetData>
    <row r="1" spans="1:9" ht="33.75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9" ht="23.65" customHeight="1"/>
    <row r="3" spans="1:9" ht="46.5" customHeight="1">
      <c r="A3" s="46" t="s">
        <v>0</v>
      </c>
      <c r="B3" s="45"/>
      <c r="C3" s="45"/>
      <c r="D3" s="45"/>
      <c r="E3" s="45"/>
      <c r="F3" s="45"/>
      <c r="G3" s="45"/>
      <c r="H3" s="45"/>
      <c r="I3" s="45"/>
    </row>
    <row r="4" spans="1:9" ht="5.0999999999999996" customHeight="1"/>
    <row r="5" spans="1:9" ht="18" customHeight="1">
      <c r="A5" s="47" t="s">
        <v>26</v>
      </c>
      <c r="B5" s="45"/>
      <c r="C5" s="45"/>
      <c r="D5" s="45"/>
      <c r="E5" s="45"/>
      <c r="F5" s="45"/>
      <c r="G5" s="45"/>
      <c r="H5" s="45"/>
      <c r="I5" s="45"/>
    </row>
    <row r="6" spans="1:9" ht="18" customHeight="1">
      <c r="A6" s="47" t="s">
        <v>2</v>
      </c>
      <c r="B6" s="45"/>
      <c r="C6" s="45"/>
      <c r="D6" s="45"/>
      <c r="E6" s="45"/>
      <c r="F6" s="45"/>
      <c r="G6" s="45"/>
      <c r="H6" s="45"/>
      <c r="I6" s="45"/>
    </row>
    <row r="7" spans="1:9" ht="12.2" customHeight="1"/>
    <row r="8" spans="1:9" ht="15.4" customHeight="1"/>
    <row r="9" spans="1:9" ht="18" customHeight="1">
      <c r="A9" s="48" t="s">
        <v>3</v>
      </c>
      <c r="B9" s="45"/>
      <c r="C9" s="45"/>
      <c r="D9" s="45"/>
      <c r="E9" s="45"/>
      <c r="F9" s="45"/>
      <c r="G9" s="45"/>
      <c r="H9" s="45"/>
      <c r="I9" s="45"/>
    </row>
    <row r="10" spans="1:9" ht="8.4499999999999993" customHeight="1"/>
    <row r="11" spans="1:9">
      <c r="A11" s="40" t="s">
        <v>4</v>
      </c>
      <c r="B11" s="42" t="s">
        <v>5</v>
      </c>
      <c r="C11" s="43"/>
      <c r="D11" s="44"/>
      <c r="E11" s="42" t="s">
        <v>6</v>
      </c>
      <c r="F11" s="43"/>
      <c r="G11" s="44"/>
    </row>
    <row r="12" spans="1:9">
      <c r="A12" s="41"/>
      <c r="B12" s="21" t="s">
        <v>7</v>
      </c>
      <c r="C12" s="21" t="s">
        <v>8</v>
      </c>
      <c r="D12" s="21" t="s">
        <v>9</v>
      </c>
      <c r="E12" s="21" t="s">
        <v>7</v>
      </c>
      <c r="F12" s="21" t="s">
        <v>8</v>
      </c>
      <c r="G12" s="21" t="s">
        <v>9</v>
      </c>
    </row>
    <row r="13" spans="1:9" ht="16.5">
      <c r="A13" s="20" t="s">
        <v>10</v>
      </c>
      <c r="B13" s="20" t="s">
        <v>10</v>
      </c>
      <c r="C13" s="20" t="s">
        <v>10</v>
      </c>
      <c r="D13" s="20" t="s">
        <v>10</v>
      </c>
      <c r="E13" s="20" t="s">
        <v>10</v>
      </c>
      <c r="F13" s="20" t="s">
        <v>10</v>
      </c>
      <c r="G13" s="20" t="s">
        <v>10</v>
      </c>
    </row>
    <row r="14" spans="1:9" ht="16.5">
      <c r="A14" s="19" t="s">
        <v>11</v>
      </c>
      <c r="B14" s="19">
        <v>3214</v>
      </c>
      <c r="C14" s="19">
        <v>1465</v>
      </c>
      <c r="D14" s="19">
        <v>1749</v>
      </c>
      <c r="E14" s="19">
        <v>13055</v>
      </c>
      <c r="F14" s="19">
        <v>7720</v>
      </c>
      <c r="G14" s="19">
        <v>5335</v>
      </c>
    </row>
    <row r="15" spans="1:9" ht="16.5">
      <c r="A15" s="18" t="s">
        <v>12</v>
      </c>
      <c r="B15" s="18">
        <v>15</v>
      </c>
      <c r="C15" s="18">
        <v>8</v>
      </c>
      <c r="D15" s="18">
        <v>7</v>
      </c>
      <c r="E15" s="18">
        <v>32</v>
      </c>
      <c r="F15" s="18">
        <v>17</v>
      </c>
      <c r="G15" s="18">
        <v>15</v>
      </c>
    </row>
    <row r="16" spans="1:9" ht="16.5">
      <c r="A16" s="18" t="s">
        <v>13</v>
      </c>
      <c r="B16" s="18">
        <v>23</v>
      </c>
      <c r="C16" s="18">
        <v>9</v>
      </c>
      <c r="D16" s="18">
        <v>14</v>
      </c>
      <c r="E16" s="18">
        <v>477</v>
      </c>
      <c r="F16" s="18">
        <v>265</v>
      </c>
      <c r="G16" s="18">
        <v>212</v>
      </c>
    </row>
    <row r="17" spans="1:7" ht="16.5">
      <c r="A17" s="18" t="s">
        <v>14</v>
      </c>
      <c r="B17" s="18">
        <v>91</v>
      </c>
      <c r="C17" s="18">
        <v>50</v>
      </c>
      <c r="D17" s="18">
        <v>41</v>
      </c>
      <c r="E17" s="18">
        <v>982</v>
      </c>
      <c r="F17" s="18">
        <v>489</v>
      </c>
      <c r="G17" s="18">
        <v>493</v>
      </c>
    </row>
    <row r="18" spans="1:7" ht="16.5">
      <c r="A18" s="18" t="s">
        <v>15</v>
      </c>
      <c r="B18" s="18">
        <v>230</v>
      </c>
      <c r="C18" s="18">
        <v>127</v>
      </c>
      <c r="D18" s="18">
        <v>103</v>
      </c>
      <c r="E18" s="18">
        <v>1225</v>
      </c>
      <c r="F18" s="18">
        <v>707</v>
      </c>
      <c r="G18" s="18">
        <v>518</v>
      </c>
    </row>
    <row r="19" spans="1:7" ht="16.5">
      <c r="A19" s="18" t="s">
        <v>16</v>
      </c>
      <c r="B19" s="18">
        <v>290</v>
      </c>
      <c r="C19" s="18">
        <v>154</v>
      </c>
      <c r="D19" s="18">
        <v>136</v>
      </c>
      <c r="E19" s="18">
        <v>942</v>
      </c>
      <c r="F19" s="18">
        <v>570</v>
      </c>
      <c r="G19" s="18">
        <v>372</v>
      </c>
    </row>
    <row r="20" spans="1:7" ht="16.5">
      <c r="A20" s="18" t="s">
        <v>17</v>
      </c>
      <c r="B20" s="18">
        <v>795</v>
      </c>
      <c r="C20" s="18">
        <v>226</v>
      </c>
      <c r="D20" s="18">
        <v>569</v>
      </c>
      <c r="E20" s="18">
        <v>2876</v>
      </c>
      <c r="F20" s="18">
        <v>1785</v>
      </c>
      <c r="G20" s="18">
        <v>1091</v>
      </c>
    </row>
    <row r="21" spans="1:7" ht="16.5">
      <c r="A21" s="18" t="s">
        <v>18</v>
      </c>
      <c r="B21" s="18">
        <v>1214</v>
      </c>
      <c r="C21" s="18">
        <v>583</v>
      </c>
      <c r="D21" s="18">
        <v>631</v>
      </c>
      <c r="E21" s="18">
        <v>4861</v>
      </c>
      <c r="F21" s="18">
        <v>2984</v>
      </c>
      <c r="G21" s="18">
        <v>1877</v>
      </c>
    </row>
    <row r="22" spans="1:7" ht="16.5">
      <c r="A22" s="18" t="s">
        <v>19</v>
      </c>
      <c r="B22" s="18">
        <v>556</v>
      </c>
      <c r="C22" s="18">
        <v>308</v>
      </c>
      <c r="D22" s="18">
        <v>248</v>
      </c>
      <c r="E22" s="18">
        <v>1660</v>
      </c>
      <c r="F22" s="18">
        <v>903</v>
      </c>
      <c r="G22" s="18">
        <v>757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XFD1048576"/>
    </sheetView>
  </sheetViews>
  <sheetFormatPr baseColWidth="10" defaultRowHeight="15"/>
  <cols>
    <col min="1" max="1" width="31.5703125" style="16" customWidth="1"/>
    <col min="2" max="7" width="13.7109375" style="16" customWidth="1"/>
    <col min="8" max="8" width="0" style="16" hidden="1" customWidth="1"/>
    <col min="9" max="9" width="7.28515625" style="16" customWidth="1"/>
    <col min="10" max="16384" width="11.42578125" style="16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28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27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30" t="s">
        <v>3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22" t="s">
        <v>4</v>
      </c>
      <c r="B11" s="24" t="s">
        <v>5</v>
      </c>
      <c r="C11" s="25"/>
      <c r="D11" s="26"/>
      <c r="E11" s="24" t="s">
        <v>6</v>
      </c>
      <c r="F11" s="25"/>
      <c r="G11" s="26"/>
    </row>
    <row r="12" spans="1:9">
      <c r="A12" s="23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2529</v>
      </c>
      <c r="C14" s="4">
        <v>1238</v>
      </c>
      <c r="D14" s="4">
        <v>1291</v>
      </c>
      <c r="E14" s="4">
        <v>11427</v>
      </c>
      <c r="F14" s="4">
        <v>6856</v>
      </c>
      <c r="G14" s="4">
        <v>4571</v>
      </c>
    </row>
    <row r="15" spans="1:9" ht="16.5">
      <c r="A15" s="6" t="s">
        <v>12</v>
      </c>
      <c r="B15" s="6">
        <v>17</v>
      </c>
      <c r="C15" s="6">
        <v>10</v>
      </c>
      <c r="D15" s="6">
        <v>7</v>
      </c>
      <c r="E15" s="6">
        <v>47</v>
      </c>
      <c r="F15" s="6">
        <v>24</v>
      </c>
      <c r="G15" s="6">
        <v>23</v>
      </c>
    </row>
    <row r="16" spans="1:9" ht="16.5">
      <c r="A16" s="6" t="s">
        <v>13</v>
      </c>
      <c r="B16" s="6">
        <v>17</v>
      </c>
      <c r="C16" s="6">
        <v>10</v>
      </c>
      <c r="D16" s="6">
        <v>7</v>
      </c>
      <c r="E16" s="6">
        <v>410</v>
      </c>
      <c r="F16" s="6">
        <v>204</v>
      </c>
      <c r="G16" s="6">
        <v>206</v>
      </c>
    </row>
    <row r="17" spans="1:7" ht="16.5">
      <c r="A17" s="6" t="s">
        <v>14</v>
      </c>
      <c r="B17" s="6">
        <v>60</v>
      </c>
      <c r="C17" s="6">
        <v>32</v>
      </c>
      <c r="D17" s="6">
        <v>28</v>
      </c>
      <c r="E17" s="6">
        <v>817</v>
      </c>
      <c r="F17" s="6">
        <v>433</v>
      </c>
      <c r="G17" s="6">
        <v>384</v>
      </c>
    </row>
    <row r="18" spans="1:7" ht="16.5">
      <c r="A18" s="6" t="s">
        <v>15</v>
      </c>
      <c r="B18" s="6">
        <v>141</v>
      </c>
      <c r="C18" s="6">
        <v>64</v>
      </c>
      <c r="D18" s="6">
        <v>77</v>
      </c>
      <c r="E18" s="6">
        <v>808</v>
      </c>
      <c r="F18" s="6">
        <v>417</v>
      </c>
      <c r="G18" s="6">
        <v>391</v>
      </c>
    </row>
    <row r="19" spans="1:7" ht="16.5">
      <c r="A19" s="6" t="s">
        <v>16</v>
      </c>
      <c r="B19" s="6">
        <v>242</v>
      </c>
      <c r="C19" s="6">
        <v>121</v>
      </c>
      <c r="D19" s="6">
        <v>121</v>
      </c>
      <c r="E19" s="6">
        <v>897</v>
      </c>
      <c r="F19" s="6">
        <v>491</v>
      </c>
      <c r="G19" s="6">
        <v>406</v>
      </c>
    </row>
    <row r="20" spans="1:7" ht="16.5">
      <c r="A20" s="6" t="s">
        <v>17</v>
      </c>
      <c r="B20" s="6">
        <v>496</v>
      </c>
      <c r="C20" s="6">
        <v>264</v>
      </c>
      <c r="D20" s="6">
        <v>232</v>
      </c>
      <c r="E20" s="6">
        <v>2423</v>
      </c>
      <c r="F20" s="6">
        <v>1673</v>
      </c>
      <c r="G20" s="6">
        <v>750</v>
      </c>
    </row>
    <row r="21" spans="1:7" ht="16.5">
      <c r="A21" s="6" t="s">
        <v>18</v>
      </c>
      <c r="B21" s="6">
        <v>1147</v>
      </c>
      <c r="C21" s="6">
        <v>545</v>
      </c>
      <c r="D21" s="6">
        <v>602</v>
      </c>
      <c r="E21" s="6">
        <v>4479</v>
      </c>
      <c r="F21" s="6">
        <v>2790</v>
      </c>
      <c r="G21" s="6">
        <v>1689</v>
      </c>
    </row>
    <row r="22" spans="1:7" ht="16.5">
      <c r="A22" s="6" t="s">
        <v>19</v>
      </c>
      <c r="B22" s="6">
        <v>409</v>
      </c>
      <c r="C22" s="6">
        <v>192</v>
      </c>
      <c r="D22" s="6">
        <v>217</v>
      </c>
      <c r="E22" s="6">
        <v>1546</v>
      </c>
      <c r="F22" s="6">
        <v>824</v>
      </c>
      <c r="G22" s="6">
        <v>722</v>
      </c>
    </row>
    <row r="23" spans="1:7" ht="72.95" customHeight="1"/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XFD1048576"/>
    </sheetView>
  </sheetViews>
  <sheetFormatPr baseColWidth="10" defaultRowHeight="15"/>
  <cols>
    <col min="1" max="1" width="31.5703125" style="16" customWidth="1"/>
    <col min="2" max="7" width="13.7109375" style="16" customWidth="1"/>
    <col min="8" max="8" width="0" style="16" hidden="1" customWidth="1"/>
    <col min="9" max="9" width="7.28515625" style="16" customWidth="1"/>
    <col min="10" max="16384" width="11.42578125" style="16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28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28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30" t="s">
        <v>3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22" t="s">
        <v>4</v>
      </c>
      <c r="B11" s="24" t="s">
        <v>5</v>
      </c>
      <c r="C11" s="25"/>
      <c r="D11" s="26"/>
      <c r="E11" s="24" t="s">
        <v>6</v>
      </c>
      <c r="F11" s="25"/>
      <c r="G11" s="26"/>
    </row>
    <row r="12" spans="1:9">
      <c r="A12" s="23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2010</v>
      </c>
      <c r="C14" s="4">
        <v>917</v>
      </c>
      <c r="D14" s="4">
        <v>1093</v>
      </c>
      <c r="E14" s="4">
        <v>9240</v>
      </c>
      <c r="F14" s="4">
        <v>5592</v>
      </c>
      <c r="G14" s="4">
        <v>3648</v>
      </c>
    </row>
    <row r="15" spans="1:9" ht="16.5">
      <c r="A15" s="6" t="s">
        <v>12</v>
      </c>
      <c r="B15" s="6">
        <v>18</v>
      </c>
      <c r="C15" s="6">
        <v>9</v>
      </c>
      <c r="D15" s="6">
        <v>9</v>
      </c>
      <c r="E15" s="6">
        <v>43</v>
      </c>
      <c r="F15" s="6">
        <v>21</v>
      </c>
      <c r="G15" s="6">
        <v>22</v>
      </c>
    </row>
    <row r="16" spans="1:9" ht="16.5">
      <c r="A16" s="6" t="s">
        <v>13</v>
      </c>
      <c r="B16" s="6">
        <v>20</v>
      </c>
      <c r="C16" s="6">
        <v>10</v>
      </c>
      <c r="D16" s="6">
        <v>10</v>
      </c>
      <c r="E16" s="6">
        <v>456</v>
      </c>
      <c r="F16" s="6">
        <v>253</v>
      </c>
      <c r="G16" s="6">
        <v>203</v>
      </c>
    </row>
    <row r="17" spans="1:7" ht="16.5">
      <c r="A17" s="6" t="s">
        <v>14</v>
      </c>
      <c r="B17" s="6">
        <v>56</v>
      </c>
      <c r="C17" s="6">
        <v>17</v>
      </c>
      <c r="D17" s="6">
        <v>39</v>
      </c>
      <c r="E17" s="6">
        <v>761</v>
      </c>
      <c r="F17" s="6">
        <v>355</v>
      </c>
      <c r="G17" s="6">
        <v>406</v>
      </c>
    </row>
    <row r="18" spans="1:7" ht="16.5">
      <c r="A18" s="6" t="s">
        <v>15</v>
      </c>
      <c r="B18" s="6">
        <v>135</v>
      </c>
      <c r="C18" s="6">
        <v>58</v>
      </c>
      <c r="D18" s="6">
        <v>77</v>
      </c>
      <c r="E18" s="6">
        <v>695</v>
      </c>
      <c r="F18" s="6">
        <v>365</v>
      </c>
      <c r="G18" s="6">
        <v>330</v>
      </c>
    </row>
    <row r="19" spans="1:7" ht="16.5">
      <c r="A19" s="6" t="s">
        <v>16</v>
      </c>
      <c r="B19" s="6">
        <v>180</v>
      </c>
      <c r="C19" s="6">
        <v>90</v>
      </c>
      <c r="D19" s="6">
        <v>90</v>
      </c>
      <c r="E19" s="6">
        <v>574</v>
      </c>
      <c r="F19" s="6">
        <v>309</v>
      </c>
      <c r="G19" s="6">
        <v>265</v>
      </c>
    </row>
    <row r="20" spans="1:7" ht="16.5">
      <c r="A20" s="6" t="s">
        <v>17</v>
      </c>
      <c r="B20" s="6">
        <v>386</v>
      </c>
      <c r="C20" s="6">
        <v>179</v>
      </c>
      <c r="D20" s="6">
        <v>207</v>
      </c>
      <c r="E20" s="6">
        <v>1965</v>
      </c>
      <c r="F20" s="6">
        <v>1387</v>
      </c>
      <c r="G20" s="6">
        <v>578</v>
      </c>
    </row>
    <row r="21" spans="1:7" ht="16.5">
      <c r="A21" s="6" t="s">
        <v>18</v>
      </c>
      <c r="B21" s="6">
        <v>970</v>
      </c>
      <c r="C21" s="6">
        <v>433</v>
      </c>
      <c r="D21" s="6">
        <v>537</v>
      </c>
      <c r="E21" s="6">
        <v>3721</v>
      </c>
      <c r="F21" s="6">
        <v>2330</v>
      </c>
      <c r="G21" s="6">
        <v>1391</v>
      </c>
    </row>
    <row r="22" spans="1:7" ht="16.5">
      <c r="A22" s="6" t="s">
        <v>19</v>
      </c>
      <c r="B22" s="6">
        <v>245</v>
      </c>
      <c r="C22" s="6">
        <v>121</v>
      </c>
      <c r="D22" s="6">
        <v>124</v>
      </c>
      <c r="E22" s="6">
        <v>1025</v>
      </c>
      <c r="F22" s="6">
        <v>572</v>
      </c>
      <c r="G22" s="6">
        <v>453</v>
      </c>
    </row>
    <row r="23" spans="1:7" ht="72.95" customHeight="1"/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7</vt:i4>
      </vt:variant>
    </vt:vector>
  </HeadingPairs>
  <TitlesOfParts>
    <vt:vector size="22" baseType="lpstr">
      <vt:lpstr>ENERO</vt:lpstr>
      <vt:lpstr>FEBRERO</vt:lpstr>
      <vt:lpstr>MARZO</vt:lpstr>
      <vt:lpstr>I TRIMESTRE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SUMA</vt:lpstr>
      <vt:lpstr>ANUAL</vt:lpstr>
      <vt:lpstr>ABRIL!Títulos_a_imprimir</vt:lpstr>
      <vt:lpstr>ENERO!Títulos_a_imprimir</vt:lpstr>
      <vt:lpstr>FEBRERO!Títulos_a_imprimir</vt:lpstr>
      <vt:lpstr>'I TRIMESTRE'!Títulos_a_imprimir</vt:lpstr>
      <vt:lpstr>JUNIO!Títulos_a_imprimir</vt:lpstr>
      <vt:lpstr>MARZO!Títulos_a_imprimir</vt:lpstr>
      <vt:lpstr>MAYO!Títulos_a_imprimir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2022-02-16T16:28:56Z</dcterms:created>
  <dcterms:modified xsi:type="dcterms:W3CDTF">2023-05-29T21:27:27Z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